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ZS\Documents\Tárnok\Ovi.2017\"/>
    </mc:Choice>
  </mc:AlternateContent>
  <bookViews>
    <workbookView xWindow="0" yWindow="0" windowWidth="21570" windowHeight="8190"/>
  </bookViews>
  <sheets>
    <sheet name="Sheet1" sheetId="1" r:id="rId1"/>
  </sheets>
  <definedNames>
    <definedName name="_xlnm.Print_Titles" localSheetId="0">Sheet1!$73:$73</definedName>
    <definedName name="_xlnm.Print_Area" localSheetId="0">Sheet1!$A$1:$Q$2254</definedName>
  </definedNames>
  <calcPr calcId="152511"/>
</workbook>
</file>

<file path=xl/calcChain.xml><?xml version="1.0" encoding="utf-8"?>
<calcChain xmlns="http://schemas.openxmlformats.org/spreadsheetml/2006/main">
  <c r="Q452" i="1" l="1"/>
  <c r="P452" i="1"/>
  <c r="O452" i="1"/>
  <c r="Q1028" i="1"/>
  <c r="P1028" i="1"/>
  <c r="O1028" i="1"/>
  <c r="P83" i="1"/>
  <c r="Q1549" i="1" l="1"/>
  <c r="P1549" i="1"/>
  <c r="O1549" i="1"/>
  <c r="Q2191" i="1"/>
  <c r="P2191" i="1"/>
  <c r="O2191" i="1"/>
  <c r="Q2172" i="1"/>
  <c r="P2172" i="1"/>
  <c r="O2172" i="1"/>
  <c r="Q2165" i="1"/>
  <c r="P2165" i="1"/>
  <c r="O2165" i="1"/>
  <c r="Q2160" i="1"/>
  <c r="P2160" i="1"/>
  <c r="O2160" i="1"/>
  <c r="Q2147" i="1"/>
  <c r="P2147" i="1"/>
  <c r="O2147" i="1"/>
  <c r="Q2139" i="1"/>
  <c r="P2139" i="1"/>
  <c r="O2139" i="1"/>
  <c r="Q2131" i="1"/>
  <c r="P2131" i="1"/>
  <c r="O2131" i="1"/>
  <c r="Q2123" i="1"/>
  <c r="P2123" i="1"/>
  <c r="O2123" i="1"/>
  <c r="Q2105" i="1"/>
  <c r="P2105" i="1"/>
  <c r="O2105" i="1"/>
  <c r="Q2097" i="1"/>
  <c r="P2097" i="1"/>
  <c r="O2097" i="1"/>
  <c r="Q2092" i="1"/>
  <c r="P2092" i="1"/>
  <c r="O2092" i="1"/>
  <c r="Q2086" i="1"/>
  <c r="P2086" i="1"/>
  <c r="O2086" i="1"/>
  <c r="Q2081" i="1"/>
  <c r="P2081" i="1"/>
  <c r="O2081" i="1"/>
  <c r="Q2075" i="1"/>
  <c r="P2075" i="1"/>
  <c r="O2075" i="1"/>
  <c r="Q2069" i="1"/>
  <c r="P2069" i="1"/>
  <c r="O2069" i="1"/>
  <c r="Q2063" i="1"/>
  <c r="P2063" i="1"/>
  <c r="O2063" i="1"/>
  <c r="Q2058" i="1"/>
  <c r="P2058" i="1"/>
  <c r="O2058" i="1"/>
  <c r="Q2052" i="1"/>
  <c r="P2052" i="1"/>
  <c r="O2052" i="1"/>
  <c r="Q2029" i="1"/>
  <c r="P2029" i="1"/>
  <c r="O2029" i="1"/>
  <c r="Q2021" i="1"/>
  <c r="P2021" i="1"/>
  <c r="O2021" i="1"/>
  <c r="Q2016" i="1"/>
  <c r="P2016" i="1"/>
  <c r="O2016" i="1"/>
  <c r="Q2011" i="1"/>
  <c r="P2011" i="1"/>
  <c r="O2011" i="1"/>
  <c r="Q2006" i="1"/>
  <c r="P2006" i="1"/>
  <c r="O2006" i="1"/>
  <c r="Q2001" i="1"/>
  <c r="P2001" i="1"/>
  <c r="O2001" i="1"/>
  <c r="Q1996" i="1"/>
  <c r="P1996" i="1"/>
  <c r="O1996" i="1"/>
  <c r="Q1991" i="1"/>
  <c r="P1991" i="1"/>
  <c r="O1991" i="1"/>
  <c r="Q1983" i="1"/>
  <c r="P1983" i="1"/>
  <c r="O1983" i="1"/>
  <c r="Q1978" i="1"/>
  <c r="P1978" i="1"/>
  <c r="O1978" i="1"/>
  <c r="Q1961" i="1"/>
  <c r="P1961" i="1"/>
  <c r="O1961" i="1"/>
  <c r="Q1956" i="1"/>
  <c r="P1956" i="1"/>
  <c r="O1956" i="1"/>
  <c r="Q1951" i="1"/>
  <c r="P1951" i="1"/>
  <c r="O1951" i="1"/>
  <c r="Q1943" i="1"/>
  <c r="P1943" i="1"/>
  <c r="O1943" i="1"/>
  <c r="Q1938" i="1"/>
  <c r="P1938" i="1"/>
  <c r="O1938" i="1"/>
  <c r="Q1933" i="1"/>
  <c r="P1933" i="1"/>
  <c r="O1933" i="1"/>
  <c r="Q1928" i="1"/>
  <c r="P1928" i="1"/>
  <c r="O1928" i="1"/>
  <c r="Q1923" i="1"/>
  <c r="P1923" i="1"/>
  <c r="O1923" i="1"/>
  <c r="Q1915" i="1"/>
  <c r="P1915" i="1"/>
  <c r="O1915" i="1"/>
  <c r="Q1907" i="1"/>
  <c r="P1907" i="1"/>
  <c r="O1907" i="1"/>
  <c r="Q1892" i="1"/>
  <c r="P1892" i="1"/>
  <c r="O1892" i="1"/>
  <c r="Q1887" i="1"/>
  <c r="P1887" i="1"/>
  <c r="O1887" i="1"/>
  <c r="Q1880" i="1"/>
  <c r="P1880" i="1"/>
  <c r="O1880" i="1"/>
  <c r="Q1872" i="1"/>
  <c r="P1872" i="1"/>
  <c r="O1872" i="1"/>
  <c r="Q1864" i="1"/>
  <c r="P1864" i="1"/>
  <c r="O1864" i="1"/>
  <c r="Q1859" i="1"/>
  <c r="P1859" i="1"/>
  <c r="O1859" i="1"/>
  <c r="Q1854" i="1"/>
  <c r="P1854" i="1"/>
  <c r="O1854" i="1"/>
  <c r="Q1849" i="1"/>
  <c r="P1849" i="1"/>
  <c r="O1849" i="1"/>
  <c r="Q1844" i="1"/>
  <c r="P1844" i="1"/>
  <c r="O1844" i="1"/>
  <c r="Q1836" i="1"/>
  <c r="P1836" i="1"/>
  <c r="O1836" i="1"/>
  <c r="Q1819" i="1"/>
  <c r="P1819" i="1"/>
  <c r="O1819" i="1"/>
  <c r="Q1814" i="1"/>
  <c r="P1814" i="1"/>
  <c r="O1814" i="1"/>
  <c r="Q1808" i="1"/>
  <c r="P1808" i="1"/>
  <c r="O1808" i="1"/>
  <c r="Q1803" i="1"/>
  <c r="P1803" i="1"/>
  <c r="O1803" i="1"/>
  <c r="Q1798" i="1"/>
  <c r="P1798" i="1"/>
  <c r="O1798" i="1"/>
  <c r="Q1793" i="1"/>
  <c r="P1793" i="1"/>
  <c r="O1793" i="1"/>
  <c r="Q1788" i="1"/>
  <c r="P1788" i="1"/>
  <c r="O1788" i="1"/>
  <c r="Q1783" i="1"/>
  <c r="P1783" i="1"/>
  <c r="O1783" i="1"/>
  <c r="Q1777" i="1"/>
  <c r="P1777" i="1"/>
  <c r="O1777" i="1"/>
  <c r="Q1772" i="1"/>
  <c r="P1772" i="1"/>
  <c r="O1772" i="1"/>
  <c r="Q1766" i="1"/>
  <c r="P1766" i="1"/>
  <c r="O1766" i="1"/>
  <c r="Q1749" i="1"/>
  <c r="P1749" i="1"/>
  <c r="O1749" i="1"/>
  <c r="Q1735" i="1"/>
  <c r="P1735" i="1"/>
  <c r="O1735" i="1"/>
  <c r="Q1730" i="1"/>
  <c r="P1730" i="1"/>
  <c r="O1730" i="1"/>
  <c r="Q1721" i="1"/>
  <c r="P1721" i="1"/>
  <c r="O1721" i="1"/>
  <c r="Q1716" i="1"/>
  <c r="P1716" i="1"/>
  <c r="O1716" i="1"/>
  <c r="Q1711" i="1"/>
  <c r="P1711" i="1"/>
  <c r="O1711" i="1"/>
  <c r="Q1706" i="1"/>
  <c r="P1706" i="1"/>
  <c r="O1706" i="1"/>
  <c r="Q1699" i="1"/>
  <c r="P1699" i="1"/>
  <c r="O1699" i="1"/>
  <c r="Q1659" i="1"/>
  <c r="P1659" i="1"/>
  <c r="O1659" i="1"/>
  <c r="Q1654" i="1"/>
  <c r="P1654" i="1"/>
  <c r="O1654" i="1"/>
  <c r="Q1647" i="1"/>
  <c r="P1647" i="1"/>
  <c r="O1647" i="1"/>
  <c r="Q1642" i="1"/>
  <c r="P1642" i="1"/>
  <c r="O1642" i="1"/>
  <c r="Q1637" i="1"/>
  <c r="P1637" i="1"/>
  <c r="O1637" i="1"/>
  <c r="Q1618" i="1"/>
  <c r="P1618" i="1"/>
  <c r="O1618" i="1"/>
  <c r="Q1613" i="1"/>
  <c r="P1613" i="1"/>
  <c r="O1613" i="1"/>
  <c r="Q1607" i="1"/>
  <c r="P1607" i="1"/>
  <c r="O1607" i="1"/>
  <c r="Q1597" i="1"/>
  <c r="P1597" i="1"/>
  <c r="O1597" i="1"/>
  <c r="Q1587" i="1"/>
  <c r="P1587" i="1"/>
  <c r="O1587" i="1"/>
  <c r="Q1578" i="1"/>
  <c r="P1578" i="1"/>
  <c r="O1578" i="1"/>
  <c r="Q1571" i="1"/>
  <c r="P1571" i="1"/>
  <c r="O1571" i="1"/>
  <c r="Q1544" i="1"/>
  <c r="P1544" i="1"/>
  <c r="O1544" i="1"/>
  <c r="Q1531" i="1"/>
  <c r="P1531" i="1"/>
  <c r="O1531" i="1"/>
  <c r="Q1526" i="1"/>
  <c r="P1526" i="1"/>
  <c r="O1526" i="1"/>
  <c r="Q1520" i="1"/>
  <c r="P1520" i="1"/>
  <c r="O1520" i="1"/>
  <c r="Q1508" i="1"/>
  <c r="P1508" i="1"/>
  <c r="O1508" i="1"/>
  <c r="Q1503" i="1"/>
  <c r="P1503" i="1"/>
  <c r="O1503" i="1"/>
  <c r="Q1498" i="1"/>
  <c r="P1498" i="1"/>
  <c r="O1498" i="1"/>
  <c r="Q1483" i="1"/>
  <c r="P1483" i="1"/>
  <c r="O1483" i="1"/>
  <c r="Q1478" i="1"/>
  <c r="P1478" i="1"/>
  <c r="O1478" i="1"/>
  <c r="Q1473" i="1"/>
  <c r="P1473" i="1"/>
  <c r="O1473" i="1"/>
  <c r="Q1468" i="1"/>
  <c r="P1468" i="1"/>
  <c r="O1468" i="1"/>
  <c r="Q1458" i="1"/>
  <c r="P1458" i="1"/>
  <c r="O1458" i="1"/>
  <c r="Q1453" i="1"/>
  <c r="P1453" i="1"/>
  <c r="O1453" i="1"/>
  <c r="Q1448" i="1"/>
  <c r="P1448" i="1"/>
  <c r="O1448" i="1"/>
  <c r="Q1443" i="1"/>
  <c r="P1443" i="1"/>
  <c r="O1443" i="1"/>
  <c r="Q1438" i="1"/>
  <c r="P1438" i="1"/>
  <c r="O1438" i="1"/>
  <c r="Q1433" i="1"/>
  <c r="P1433" i="1"/>
  <c r="O1433" i="1"/>
  <c r="Q1403" i="1"/>
  <c r="P1403" i="1"/>
  <c r="O1403" i="1"/>
  <c r="Q1398" i="1"/>
  <c r="P1398" i="1"/>
  <c r="O1398" i="1"/>
  <c r="Q1392" i="1"/>
  <c r="P1392" i="1"/>
  <c r="O1392" i="1"/>
  <c r="Q1384" i="1"/>
  <c r="P1384" i="1"/>
  <c r="O1384" i="1"/>
  <c r="Q1379" i="1"/>
  <c r="P1379" i="1"/>
  <c r="O1379" i="1"/>
  <c r="Q1371" i="1"/>
  <c r="P1371" i="1"/>
  <c r="O1371" i="1"/>
  <c r="Q1366" i="1"/>
  <c r="P1366" i="1"/>
  <c r="O1366" i="1"/>
  <c r="Q1356" i="1"/>
  <c r="P1356" i="1"/>
  <c r="O1356" i="1"/>
  <c r="Q1342" i="1"/>
  <c r="P1342" i="1"/>
  <c r="O1342" i="1"/>
  <c r="Q1337" i="1"/>
  <c r="P1337" i="1"/>
  <c r="O1337" i="1"/>
  <c r="Q1332" i="1"/>
  <c r="P1332" i="1"/>
  <c r="O1332" i="1"/>
  <c r="Q1327" i="1"/>
  <c r="P1327" i="1"/>
  <c r="O1327" i="1"/>
  <c r="Q1318" i="1"/>
  <c r="P1318" i="1"/>
  <c r="O1318" i="1"/>
  <c r="Q1310" i="1"/>
  <c r="P1310" i="1"/>
  <c r="O1310" i="1"/>
  <c r="Q1304" i="1"/>
  <c r="P1304" i="1"/>
  <c r="O1304" i="1"/>
  <c r="Q1298" i="1"/>
  <c r="P1298" i="1"/>
  <c r="O1298" i="1"/>
  <c r="Q1292" i="1"/>
  <c r="P1292" i="1"/>
  <c r="O1292" i="1"/>
  <c r="Q1266" i="1"/>
  <c r="P1266" i="1"/>
  <c r="O1266" i="1"/>
  <c r="Q1261" i="1"/>
  <c r="P1261" i="1"/>
  <c r="O1261" i="1"/>
  <c r="Q1256" i="1"/>
  <c r="P1256" i="1"/>
  <c r="O1256" i="1"/>
  <c r="Q1251" i="1"/>
  <c r="P1251" i="1"/>
  <c r="O1251" i="1"/>
  <c r="Q1235" i="1"/>
  <c r="P1235" i="1"/>
  <c r="O1235" i="1"/>
  <c r="Q1229" i="1"/>
  <c r="P1229" i="1"/>
  <c r="O1229" i="1"/>
  <c r="Q1224" i="1"/>
  <c r="P1224" i="1"/>
  <c r="O1224" i="1"/>
  <c r="Q1219" i="1"/>
  <c r="P1219" i="1"/>
  <c r="O1219" i="1"/>
  <c r="Q1214" i="1"/>
  <c r="P1214" i="1"/>
  <c r="O1214" i="1"/>
  <c r="Q1196" i="1"/>
  <c r="P1196" i="1"/>
  <c r="O1196" i="1"/>
  <c r="Q1183" i="1"/>
  <c r="P1183" i="1"/>
  <c r="O1183" i="1"/>
  <c r="Q1176" i="1"/>
  <c r="P1176" i="1"/>
  <c r="O1176" i="1"/>
  <c r="Q1170" i="1"/>
  <c r="P1170" i="1"/>
  <c r="O1170" i="1"/>
  <c r="Q1161" i="1"/>
  <c r="P1161" i="1"/>
  <c r="O1161" i="1"/>
  <c r="Q1152" i="1"/>
  <c r="P1152" i="1"/>
  <c r="O1152" i="1"/>
  <c r="Q1118" i="1"/>
  <c r="P1118" i="1"/>
  <c r="O1118" i="1"/>
  <c r="Q1113" i="1"/>
  <c r="P1113" i="1"/>
  <c r="O1113" i="1"/>
  <c r="Q1103" i="1"/>
  <c r="P1103" i="1"/>
  <c r="O1103" i="1"/>
  <c r="Q1098" i="1"/>
  <c r="P1098" i="1"/>
  <c r="O1098" i="1"/>
  <c r="Q1093" i="1"/>
  <c r="P1093" i="1"/>
  <c r="O1093" i="1"/>
  <c r="Q1088" i="1"/>
  <c r="P1088" i="1"/>
  <c r="O1088" i="1"/>
  <c r="Q1083" i="1"/>
  <c r="P1083" i="1"/>
  <c r="O1083" i="1"/>
  <c r="Q1078" i="1"/>
  <c r="P1078" i="1"/>
  <c r="O1078" i="1"/>
  <c r="Q1023" i="1"/>
  <c r="P1023" i="1"/>
  <c r="O1023" i="1"/>
  <c r="Q1018" i="1"/>
  <c r="P1018" i="1"/>
  <c r="O1018" i="1"/>
  <c r="Q1012" i="1"/>
  <c r="P1012" i="1"/>
  <c r="O1012" i="1"/>
  <c r="Q1007" i="1"/>
  <c r="P1007" i="1"/>
  <c r="O1007" i="1"/>
  <c r="Q1002" i="1"/>
  <c r="P1002" i="1"/>
  <c r="O1002" i="1"/>
  <c r="Q986" i="1"/>
  <c r="P986" i="1"/>
  <c r="O986" i="1"/>
  <c r="Q981" i="1"/>
  <c r="P981" i="1"/>
  <c r="O981" i="1"/>
  <c r="Q976" i="1"/>
  <c r="P976" i="1"/>
  <c r="O976" i="1"/>
  <c r="Q970" i="1"/>
  <c r="P970" i="1"/>
  <c r="O970" i="1"/>
  <c r="Q965" i="1"/>
  <c r="P965" i="1"/>
  <c r="O965" i="1"/>
  <c r="Q960" i="1"/>
  <c r="P960" i="1"/>
  <c r="O960" i="1"/>
  <c r="Q955" i="1"/>
  <c r="P955" i="1"/>
  <c r="O955" i="1"/>
  <c r="Q950" i="1"/>
  <c r="P950" i="1"/>
  <c r="O950" i="1"/>
  <c r="Q945" i="1"/>
  <c r="P945" i="1"/>
  <c r="O945" i="1"/>
  <c r="Q940" i="1"/>
  <c r="P940" i="1"/>
  <c r="O940" i="1"/>
  <c r="Q935" i="1"/>
  <c r="P935" i="1"/>
  <c r="O935" i="1"/>
  <c r="Q930" i="1"/>
  <c r="P930" i="1"/>
  <c r="O930" i="1"/>
  <c r="Q915" i="1"/>
  <c r="P915" i="1"/>
  <c r="O915" i="1"/>
  <c r="Q910" i="1"/>
  <c r="P910" i="1"/>
  <c r="O910" i="1"/>
  <c r="Q905" i="1"/>
  <c r="P905" i="1"/>
  <c r="O905" i="1"/>
  <c r="Q900" i="1"/>
  <c r="P900" i="1"/>
  <c r="O900" i="1"/>
  <c r="Q895" i="1"/>
  <c r="P895" i="1"/>
  <c r="O895" i="1"/>
  <c r="Q890" i="1"/>
  <c r="P890" i="1"/>
  <c r="O890" i="1"/>
  <c r="Q885" i="1"/>
  <c r="P885" i="1"/>
  <c r="O885" i="1"/>
  <c r="Q880" i="1"/>
  <c r="P880" i="1"/>
  <c r="O880" i="1"/>
  <c r="Q875" i="1"/>
  <c r="P875" i="1"/>
  <c r="O875" i="1"/>
  <c r="Q870" i="1"/>
  <c r="P870" i="1"/>
  <c r="O870" i="1"/>
  <c r="Q866" i="1"/>
  <c r="P866" i="1"/>
  <c r="O866" i="1"/>
  <c r="Q865" i="1"/>
  <c r="P865" i="1"/>
  <c r="O865" i="1"/>
  <c r="Q861" i="1"/>
  <c r="P861" i="1"/>
  <c r="O861" i="1"/>
  <c r="Q860" i="1"/>
  <c r="P860" i="1"/>
  <c r="O860" i="1"/>
  <c r="Q859" i="1"/>
  <c r="P859" i="1"/>
  <c r="O859" i="1"/>
  <c r="Q841" i="1"/>
  <c r="P841" i="1"/>
  <c r="O841" i="1"/>
  <c r="Q836" i="1"/>
  <c r="P836" i="1"/>
  <c r="O836" i="1"/>
  <c r="Q831" i="1"/>
  <c r="P831" i="1"/>
  <c r="O831" i="1"/>
  <c r="Q826" i="1"/>
  <c r="P826" i="1"/>
  <c r="O826" i="1"/>
  <c r="Q820" i="1"/>
  <c r="P820" i="1"/>
  <c r="O820" i="1"/>
  <c r="Q815" i="1"/>
  <c r="P815" i="1"/>
  <c r="O815" i="1"/>
  <c r="Q810" i="1"/>
  <c r="P810" i="1"/>
  <c r="O810" i="1"/>
  <c r="O988" i="1" s="1"/>
  <c r="Q801" i="1"/>
  <c r="P801" i="1"/>
  <c r="O801" i="1"/>
  <c r="Q795" i="1"/>
  <c r="P795" i="1"/>
  <c r="O795" i="1"/>
  <c r="Q789" i="1"/>
  <c r="P789" i="1"/>
  <c r="O789" i="1"/>
  <c r="Q768" i="1"/>
  <c r="P768" i="1"/>
  <c r="O768" i="1"/>
  <c r="Q762" i="1"/>
  <c r="P762" i="1"/>
  <c r="O762" i="1"/>
  <c r="Q757" i="1"/>
  <c r="P757" i="1"/>
  <c r="O757" i="1"/>
  <c r="Q752" i="1"/>
  <c r="P752" i="1"/>
  <c r="O752" i="1"/>
  <c r="Q745" i="1"/>
  <c r="P745" i="1"/>
  <c r="O745" i="1"/>
  <c r="Q737" i="1"/>
  <c r="P737" i="1"/>
  <c r="O737" i="1"/>
  <c r="Q731" i="1"/>
  <c r="P731" i="1"/>
  <c r="O731" i="1"/>
  <c r="Q725" i="1"/>
  <c r="P725" i="1"/>
  <c r="O725" i="1"/>
  <c r="Q719" i="1"/>
  <c r="P719" i="1"/>
  <c r="O719" i="1"/>
  <c r="Q700" i="1"/>
  <c r="P700" i="1"/>
  <c r="O700" i="1"/>
  <c r="Q688" i="1"/>
  <c r="P688" i="1"/>
  <c r="O688" i="1"/>
  <c r="Q677" i="1"/>
  <c r="P677" i="1"/>
  <c r="O677" i="1"/>
  <c r="Q667" i="1"/>
  <c r="P667" i="1"/>
  <c r="O667" i="1"/>
  <c r="Q658" i="1"/>
  <c r="P658" i="1"/>
  <c r="O658" i="1"/>
  <c r="Q649" i="1"/>
  <c r="P649" i="1"/>
  <c r="O649" i="1"/>
  <c r="Q629" i="1"/>
  <c r="P629" i="1"/>
  <c r="O629" i="1"/>
  <c r="Q619" i="1"/>
  <c r="P619" i="1"/>
  <c r="O619" i="1"/>
  <c r="Q608" i="1"/>
  <c r="P608" i="1"/>
  <c r="O608" i="1"/>
  <c r="Q603" i="1"/>
  <c r="P603" i="1"/>
  <c r="O603" i="1"/>
  <c r="Q595" i="1"/>
  <c r="P595" i="1"/>
  <c r="O595" i="1"/>
  <c r="Q588" i="1"/>
  <c r="P588" i="1"/>
  <c r="O588" i="1"/>
  <c r="Q580" i="1"/>
  <c r="P580" i="1"/>
  <c r="O580" i="1"/>
  <c r="Q560" i="1"/>
  <c r="P560" i="1"/>
  <c r="O560" i="1"/>
  <c r="Q549" i="1"/>
  <c r="P549" i="1"/>
  <c r="O549" i="1"/>
  <c r="Q535" i="1"/>
  <c r="P535" i="1"/>
  <c r="O535" i="1"/>
  <c r="Q527" i="1"/>
  <c r="P527" i="1"/>
  <c r="O527" i="1"/>
  <c r="Q512" i="1"/>
  <c r="P512" i="1"/>
  <c r="O512" i="1"/>
  <c r="Q487" i="1"/>
  <c r="P487" i="1"/>
  <c r="O487" i="1"/>
  <c r="Q474" i="1"/>
  <c r="P474" i="1"/>
  <c r="O474" i="1"/>
  <c r="Q467" i="1"/>
  <c r="P467" i="1"/>
  <c r="O467" i="1"/>
  <c r="Q461" i="1"/>
  <c r="P461" i="1"/>
  <c r="O461" i="1"/>
  <c r="Q443" i="1"/>
  <c r="P443" i="1"/>
  <c r="O443" i="1"/>
  <c r="Q438" i="1"/>
  <c r="P438" i="1"/>
  <c r="O438" i="1"/>
  <c r="Q433" i="1"/>
  <c r="P433" i="1"/>
  <c r="O433" i="1"/>
  <c r="Q417" i="1"/>
  <c r="P417" i="1"/>
  <c r="O417" i="1"/>
  <c r="Q412" i="1"/>
  <c r="P412" i="1"/>
  <c r="O412" i="1"/>
  <c r="Q407" i="1"/>
  <c r="P407" i="1"/>
  <c r="O407" i="1"/>
  <c r="Q402" i="1"/>
  <c r="P402" i="1"/>
  <c r="O402" i="1"/>
  <c r="Q397" i="1"/>
  <c r="P397" i="1"/>
  <c r="O397" i="1"/>
  <c r="Q392" i="1"/>
  <c r="P392" i="1"/>
  <c r="O392" i="1"/>
  <c r="Q386" i="1"/>
  <c r="P386" i="1"/>
  <c r="O386" i="1"/>
  <c r="Q381" i="1"/>
  <c r="P381" i="1"/>
  <c r="O381" i="1"/>
  <c r="Q376" i="1"/>
  <c r="P376" i="1"/>
  <c r="O376" i="1"/>
  <c r="Q371" i="1"/>
  <c r="P371" i="1"/>
  <c r="O371" i="1"/>
  <c r="Q362" i="1"/>
  <c r="P362" i="1"/>
  <c r="O362" i="1"/>
  <c r="Q343" i="1"/>
  <c r="P343" i="1"/>
  <c r="O343" i="1"/>
  <c r="Q333" i="1"/>
  <c r="P333" i="1"/>
  <c r="O333" i="1"/>
  <c r="Q328" i="1"/>
  <c r="P328" i="1"/>
  <c r="O328" i="1"/>
  <c r="Q323" i="1"/>
  <c r="P323" i="1"/>
  <c r="O323" i="1"/>
  <c r="Q318" i="1"/>
  <c r="P318" i="1"/>
  <c r="O318" i="1"/>
  <c r="Q313" i="1"/>
  <c r="P313" i="1"/>
  <c r="O313" i="1"/>
  <c r="Q301" i="1"/>
  <c r="P301" i="1"/>
  <c r="O301" i="1"/>
  <c r="Q295" i="1"/>
  <c r="P295" i="1"/>
  <c r="O295" i="1"/>
  <c r="Q274" i="1"/>
  <c r="P274" i="1"/>
  <c r="O274" i="1"/>
  <c r="Q264" i="1"/>
  <c r="P264" i="1"/>
  <c r="O264" i="1"/>
  <c r="Q257" i="1"/>
  <c r="P257" i="1"/>
  <c r="O257" i="1"/>
  <c r="Q252" i="1"/>
  <c r="P252" i="1"/>
  <c r="O252" i="1"/>
  <c r="Q243" i="1"/>
  <c r="O243" i="1"/>
  <c r="P243" i="1" s="1"/>
  <c r="Q234" i="1"/>
  <c r="P234" i="1"/>
  <c r="O234" i="1"/>
  <c r="Q225" i="1"/>
  <c r="P225" i="1"/>
  <c r="O225" i="1"/>
  <c r="Q220" i="1"/>
  <c r="P220" i="1"/>
  <c r="O220" i="1"/>
  <c r="Q202" i="1"/>
  <c r="P202" i="1"/>
  <c r="O202" i="1"/>
  <c r="Q196" i="1"/>
  <c r="P196" i="1"/>
  <c r="O196" i="1"/>
  <c r="Q190" i="1"/>
  <c r="P190" i="1"/>
  <c r="O190" i="1"/>
  <c r="Q185" i="1"/>
  <c r="P185" i="1"/>
  <c r="O185" i="1"/>
  <c r="Q180" i="1"/>
  <c r="P180" i="1"/>
  <c r="O180" i="1"/>
  <c r="Q175" i="1"/>
  <c r="P175" i="1"/>
  <c r="O175" i="1"/>
  <c r="Q165" i="1"/>
  <c r="P165" i="1"/>
  <c r="O165" i="1"/>
  <c r="Q154" i="1"/>
  <c r="P154" i="1"/>
  <c r="O154" i="1"/>
  <c r="Q149" i="1"/>
  <c r="P149" i="1"/>
  <c r="O149" i="1"/>
  <c r="Q133" i="1"/>
  <c r="P133" i="1"/>
  <c r="O133" i="1"/>
  <c r="Q128" i="1"/>
  <c r="P128" i="1"/>
  <c r="O128" i="1"/>
  <c r="Q123" i="1"/>
  <c r="P123" i="1"/>
  <c r="O123" i="1"/>
  <c r="Q118" i="1"/>
  <c r="P118" i="1"/>
  <c r="O118" i="1"/>
  <c r="Q108" i="1"/>
  <c r="P108" i="1"/>
  <c r="O108" i="1"/>
  <c r="Q103" i="1"/>
  <c r="P103" i="1"/>
  <c r="O103" i="1"/>
  <c r="P988" i="1" l="1"/>
  <c r="P2196" i="1"/>
  <c r="P20" i="1" s="1"/>
  <c r="Q2196" i="1"/>
  <c r="Q20" i="1" s="1"/>
  <c r="O2196" i="1"/>
  <c r="O20" i="1" s="1"/>
  <c r="P1664" i="1"/>
  <c r="P19" i="1" s="1"/>
  <c r="Q1664" i="1"/>
  <c r="Q19" i="1" s="1"/>
  <c r="O1664" i="1"/>
  <c r="O19" i="1" s="1"/>
  <c r="Q98" i="1" l="1"/>
  <c r="P98" i="1"/>
  <c r="O98" i="1"/>
  <c r="Q93" i="1"/>
  <c r="P93" i="1"/>
  <c r="O93" i="1"/>
  <c r="Q88" i="1"/>
  <c r="P88" i="1"/>
  <c r="O88" i="1"/>
  <c r="Q83" i="1"/>
  <c r="O83" i="1"/>
  <c r="P1033" i="1" l="1"/>
  <c r="P18" i="1" s="1"/>
  <c r="P22" i="1" s="1"/>
  <c r="O1033" i="1"/>
  <c r="O18" i="1" s="1"/>
  <c r="O22" i="1" s="1"/>
  <c r="Q1033" i="1"/>
  <c r="Q18" i="1" s="1"/>
  <c r="Q22" i="1" s="1"/>
  <c r="P23" i="1" l="1"/>
  <c r="O23" i="1"/>
  <c r="P24" i="1"/>
  <c r="P26" i="1" s="1"/>
  <c r="P28" i="1" l="1"/>
</calcChain>
</file>

<file path=xl/sharedStrings.xml><?xml version="1.0" encoding="utf-8"?>
<sst xmlns="http://schemas.openxmlformats.org/spreadsheetml/2006/main" count="3454" uniqueCount="870">
  <si>
    <t>Hucker Csaba</t>
  </si>
  <si>
    <t>1/33 összesen</t>
  </si>
  <si>
    <t>Költségvetési Összesítő</t>
  </si>
  <si>
    <t>Tárgy:</t>
  </si>
  <si>
    <t>Tárnok Huba utcai 3 csoportos óvoda gépészeti költségvetés</t>
  </si>
  <si>
    <t>Tárnok belterület, Huba utca hrsz. 1113/1</t>
  </si>
  <si>
    <t>1.Vízellátási - csatornázási munkák</t>
  </si>
  <si>
    <t>2.Futés és hutés szerelés</t>
  </si>
  <si>
    <t>3.Szellozés szerelés</t>
  </si>
  <si>
    <t>Összesen:</t>
  </si>
  <si>
    <t>Összevont összesen:</t>
  </si>
  <si>
    <t>ÁFA</t>
  </si>
  <si>
    <t>Mind összesen:</t>
  </si>
  <si>
    <t>Összeállította:</t>
  </si>
  <si>
    <t>H.É.T. Mérnökiroda Kft.</t>
  </si>
  <si>
    <t>Szekszárd, Ybl Miklós ltp. 3.</t>
  </si>
  <si>
    <t>1/33. oldal</t>
  </si>
  <si>
    <t>Készült a TERC Kft. Adattáraiból * KönyvCalc 22.0 Professzionál   * www.terc.hu * www.konyvcalc.hu *</t>
  </si>
  <si>
    <t>2/33 összesen</t>
  </si>
  <si>
    <t>Rozsdamentes nemesacél ivóvíz nyomóvezeték,</t>
  </si>
  <si>
    <t>préskötéses oldhatatlan kötésekkel, szakaszos nyomáspróbával,</t>
  </si>
  <si>
    <t>szabadon, horonyba vagy padlócsatornába szerelve,</t>
  </si>
  <si>
    <t>csőidomokkal és tartókkal</t>
  </si>
  <si>
    <t>VIEGA-Sanpress Inox típusú,</t>
  </si>
  <si>
    <t>átm. 15,0 x 1,0 mm 102036 Vagy ezzel egyenértékű.</t>
  </si>
  <si>
    <t>./</t>
  </si>
  <si>
    <t>81-714-022-015-61-71011/M</t>
  </si>
  <si>
    <t>D:</t>
  </si>
  <si>
    <t>............................</t>
  </si>
  <si>
    <t>6,00 m</t>
  </si>
  <si>
    <t>Munkaidő:</t>
  </si>
  <si>
    <t>óra/egys.</t>
  </si>
  <si>
    <t>G:</t>
  </si>
  <si>
    <t>Gépköltség:</t>
  </si>
  <si>
    <t>Ft/egys.</t>
  </si>
  <si>
    <t>A:</t>
  </si>
  <si>
    <t>Alvállalkozó:</t>
  </si>
  <si>
    <t>átm. 18,0 x 1,0 mm 289034 Vagy ezzel egyenértékű.</t>
  </si>
  <si>
    <t>81-714-022-018-61-71011/M</t>
  </si>
  <si>
    <t>24,00 m</t>
  </si>
  <si>
    <t>átm. 22,0 x 1,2 mm 102708 Vagy ezzel egyenértékű.</t>
  </si>
  <si>
    <t>81-714-023-022-61-71011/M</t>
  </si>
  <si>
    <t>3,00 m</t>
  </si>
  <si>
    <t>átm. 28,0 x 1,2 mm 104924 Vagy ezzel egyenértékű.</t>
  </si>
  <si>
    <t>81-714-024-028-61-71011/M</t>
  </si>
  <si>
    <t>7,00 m</t>
  </si>
  <si>
    <t>átm. 42,0 x 1,5 mm 113001 Vagy ezzel egyenértékű.</t>
  </si>
  <si>
    <t>81-714-026-042-61-71011/M</t>
  </si>
  <si>
    <t>52,00 m</t>
  </si>
  <si>
    <t>átm. 54,0 x 2 mm 193676 Vagy ezzel egyenértékű.</t>
  </si>
  <si>
    <t>81-714-027-054-61-71011/M</t>
  </si>
  <si>
    <t>9,00 m</t>
  </si>
  <si>
    <t>Univerzális műanyag csővezetékek,</t>
  </si>
  <si>
    <t>célszerszámmal szerelhető, toldóhüvelyes oldhatatlan kötésekkel,</t>
  </si>
  <si>
    <t>szakaszos nyomáspróbával,</t>
  </si>
  <si>
    <t>szabadon, vagy falhoronyban szerelve, csőidomokkal és tartóbilincsekkel,</t>
  </si>
  <si>
    <t>REHAU PE-Xa típusú</t>
  </si>
  <si>
    <t>átm. 16 x 2,2 mm  Vagy ezzel egyenértékű.</t>
  </si>
  <si>
    <t>81-515-002-016-44-42011/M</t>
  </si>
  <si>
    <t>285,00 m</t>
  </si>
  <si>
    <t>átm. 20 x 2,8 mm</t>
  </si>
  <si>
    <t>81-515-003-020-44-42011/M</t>
  </si>
  <si>
    <t>230,00 m</t>
  </si>
  <si>
    <t>átm. 25 x 3,5 mm</t>
  </si>
  <si>
    <t>81-515-004-025-44-42011/M</t>
  </si>
  <si>
    <t>60,00 m</t>
  </si>
  <si>
    <t>átm. 32,x 4,4 mm</t>
  </si>
  <si>
    <t>81-515-005-032-44-42011/M</t>
  </si>
  <si>
    <t>150,00 m</t>
  </si>
  <si>
    <t>2/33. oldal</t>
  </si>
  <si>
    <t>3/33 összesen</t>
  </si>
  <si>
    <t>átm. 40 x 6,5 mm</t>
  </si>
  <si>
    <t>81-515-006-040-44-42011/M</t>
  </si>
  <si>
    <t>58,00 m</t>
  </si>
  <si>
    <t>átm. 50 x 6,9 mm</t>
  </si>
  <si>
    <t>15,00 m</t>
  </si>
  <si>
    <t>Műanyag nyomócső földárokba szerelve,</t>
  </si>
  <si>
    <t>földmunka költsége nélkül, hegesztett kötésekkel,</t>
  </si>
  <si>
    <t>PIPELIFE gyártmányú</t>
  </si>
  <si>
    <t>PE víznyomócső, PE 80 anyagú</t>
  </si>
  <si>
    <t>MSz EN 12201</t>
  </si>
  <si>
    <t>SDR 11, PN 12,5 bar</t>
  </si>
  <si>
    <t>63 x 5.8 mm 80VSDR11063EN100K Vagy ezzel egyenértékű.</t>
  </si>
  <si>
    <t>54-331-008-070-02-31621</t>
  </si>
  <si>
    <t>130,00 m</t>
  </si>
  <si>
    <t>Gömbcsap sárgarézből, kézikarral</t>
  </si>
  <si>
    <t>felszerelve,</t>
  </si>
  <si>
    <t>MOFÉM-AHA típusú, gázipari és épületgépészeti</t>
  </si>
  <si>
    <t>felhasználásra, kék fogantyúval</t>
  </si>
  <si>
    <t>kétoldalon belső menettel</t>
  </si>
  <si>
    <t>1/2" Vagy ezzel egyenértékű.</t>
  </si>
  <si>
    <t>82-121-202-002-31-37117</t>
  </si>
  <si>
    <t>7,00 db</t>
  </si>
  <si>
    <t>1" Vagy ezzel egyenértékű.</t>
  </si>
  <si>
    <t>82-121-204-004-31-37117</t>
  </si>
  <si>
    <t>8,00 db</t>
  </si>
  <si>
    <t>1 1/2" Vagy ezzel egyenértékű.</t>
  </si>
  <si>
    <t>82-121-206-006-31-37117</t>
  </si>
  <si>
    <t>6,00 db</t>
  </si>
  <si>
    <t>2" Vagy ezzel egyenértékű.</t>
  </si>
  <si>
    <t>82-121-207-007-31-37117</t>
  </si>
  <si>
    <t>3,00 db</t>
  </si>
  <si>
    <t>Szabályzó szelep</t>
  </si>
  <si>
    <t>1/2"</t>
  </si>
  <si>
    <t>K-tétel</t>
  </si>
  <si>
    <t>5,00 db</t>
  </si>
  <si>
    <t>Visszacsapószelep</t>
  </si>
  <si>
    <t>1/2"  Vagy ezzel egyenértékű.</t>
  </si>
  <si>
    <t>82-121-202-002-42-34111</t>
  </si>
  <si>
    <t>2,00 db</t>
  </si>
  <si>
    <t>3/33. oldal</t>
  </si>
  <si>
    <t>4/33 összesen</t>
  </si>
  <si>
    <t>1"  Vagy ezzel egyenértékű.</t>
  </si>
  <si>
    <t>82-121-204-004-42-34111</t>
  </si>
  <si>
    <t>1,00 db</t>
  </si>
  <si>
    <t>1 1/2"  Vagy ezzel egyenértékű.</t>
  </si>
  <si>
    <t>82-121-206-006-42-34111</t>
  </si>
  <si>
    <t>Kéziöblítésű visszamosható védőszűrő,</t>
  </si>
  <si>
    <t>kompakt szűrőbetéttel,</t>
  </si>
  <si>
    <t>víznyomó hálózatba beépítve,</t>
  </si>
  <si>
    <t>BWT-Infinity A</t>
  </si>
  <si>
    <t>DN50</t>
  </si>
  <si>
    <t>82-783-104-004-12-12331/M</t>
  </si>
  <si>
    <t>Háztartási, kompakt,  vízlágyító berendezés,</t>
  </si>
  <si>
    <t>menetes csatlakozásokkal, víznyomó hálózatba bekötve,</t>
  </si>
  <si>
    <t>szennyvíz csatlakoztatással,</t>
  </si>
  <si>
    <t>BWT VAD200F típusú</t>
  </si>
  <si>
    <t>DN40</t>
  </si>
  <si>
    <t>82-781-104-025-12-11104/M</t>
  </si>
  <si>
    <t>Álló üzemű melegvíztároló</t>
  </si>
  <si>
    <t>zománcozott tárolótartállyal, védőanóddal,</t>
  </si>
  <si>
    <t>felszerelve és bekötve</t>
  </si>
  <si>
    <t>STIEBEL ELTRON gyártmányú,</t>
  </si>
  <si>
    <t>82-321-236-040-24-20201/M</t>
  </si>
  <si>
    <t>82-321-234-020-24-20201</t>
  </si>
  <si>
    <t>HMV biztonsági szelep sárgarézből,</t>
  </si>
  <si>
    <t>felszerelve.</t>
  </si>
  <si>
    <t>3/4"   6,0 bar                  Vagy ezzel egyenértékű.</t>
  </si>
  <si>
    <t>82-121-203-034-42-36144</t>
  </si>
  <si>
    <t>Változó nyomású zárt tágulási tartály</t>
  </si>
  <si>
    <t>ivóvízrendszerek, valamint tűzivíz-, iparivíz- és padlófűtési</t>
  </si>
  <si>
    <t>rendszerek részére, korrózióvédelemmel</t>
  </si>
  <si>
    <t>ellátva, Sapkás szeleppel bekötve.</t>
  </si>
  <si>
    <t>Pneumatex - ADF35.10. típusú,</t>
  </si>
  <si>
    <t>DN 20</t>
  </si>
  <si>
    <t>82-461-102-033-77-11103/M</t>
  </si>
  <si>
    <t>4/33. oldal</t>
  </si>
  <si>
    <t>5/33 összesen</t>
  </si>
  <si>
    <t>Nedvestengelyű használati melegvíz cirkulációs szivattyú,</t>
  </si>
  <si>
    <t>menetes kivitelben, hollandis kötéskészlettel szerelve,</t>
  </si>
  <si>
    <t>elektromotorral összeépítve,</t>
  </si>
  <si>
    <t>1x230 V tápfeszültségre</t>
  </si>
  <si>
    <t>UP20-14BX Vagy ezzel egyenértékű.</t>
  </si>
  <si>
    <t>82-712-103-005-01-43143</t>
  </si>
  <si>
    <t>Tokos lefolyóvezeték műanyagból,</t>
  </si>
  <si>
    <t>ajakos gumigyűrű tömítéssel, szakaszos tömörségi próbával,</t>
  </si>
  <si>
    <t>csőidomokkal és tartószerkezettel</t>
  </si>
  <si>
    <t>Anyaga: polipropilén</t>
  </si>
  <si>
    <t>WAVIN típusú, ED Tech PP jelű,</t>
  </si>
  <si>
    <t>L=1000 mm</t>
  </si>
  <si>
    <t>átm. 32 mm DPCSN103 Vagy ezzel egyenértékű.</t>
  </si>
  <si>
    <t>81-231-504-032-21-92015</t>
  </si>
  <si>
    <t>20,00 db</t>
  </si>
  <si>
    <t>átm. 40 mm DPCSN104 Vagy ezzel egyenértékű.</t>
  </si>
  <si>
    <t>81-231-505-040-21-92015</t>
  </si>
  <si>
    <t>33,00 db</t>
  </si>
  <si>
    <t>átm. 50 mm DPCSN105 Vagy ezzel egyenértékű.</t>
  </si>
  <si>
    <t>81-231-506-050-21-92015</t>
  </si>
  <si>
    <t>45,00 db</t>
  </si>
  <si>
    <t>átm. 75 mm DPCSNB107 Vagy ezzel egyenértékű.</t>
  </si>
  <si>
    <t>81-231-508-075-21-92015</t>
  </si>
  <si>
    <t>4,00 db</t>
  </si>
  <si>
    <t>átm.110 mm DPCSNC111 Vagy ezzel egyenértékű.</t>
  </si>
  <si>
    <t>81-231-510-110-21-92015</t>
  </si>
  <si>
    <t>15,00 db</t>
  </si>
  <si>
    <t>PE polietilén lefolyócső szerelése csőtartókkal, szakaszos tömörségi próbával,</t>
  </si>
  <si>
    <t>80 °C tartós, 95°C rövid ideig tartó hőmérséklet tűréssel- szabadon, vagy</t>
  </si>
  <si>
    <t>padlócsatornába, tompahegesztéses kötésekkel,</t>
  </si>
  <si>
    <t>csőidomokkal</t>
  </si>
  <si>
    <t>WAVIN PE lefolyócső DN110</t>
  </si>
  <si>
    <t>100,00 m</t>
  </si>
  <si>
    <t>5/33. oldal</t>
  </si>
  <si>
    <t>6/33 összesen</t>
  </si>
  <si>
    <t>WAVIN QUICKSTREAM PE lefolyócső DN125</t>
  </si>
  <si>
    <t>10,00 m</t>
  </si>
  <si>
    <t>Tokos műanyag csatornacső beépítése gumigyűrűs toktömítéssel,</t>
  </si>
  <si>
    <t>földárokba szerelve,  de a földmunka költsége nélkül,</t>
  </si>
  <si>
    <t>WAVIN gyártmányú</t>
  </si>
  <si>
    <t>KG PVC</t>
  </si>
  <si>
    <t>DN110 Vagy ezzel egyenértékű.</t>
  </si>
  <si>
    <t>53-130-010-010-03-31003</t>
  </si>
  <si>
    <t>32,00 m</t>
  </si>
  <si>
    <t>DN125 Vagy ezzel egyenértékű.</t>
  </si>
  <si>
    <t>53-130-012-020-03-31003</t>
  </si>
  <si>
    <t>33,00 m</t>
  </si>
  <si>
    <t>DN160 Vagy ezzel egyenértékű.</t>
  </si>
  <si>
    <t>53-130-015-040-03-31003</t>
  </si>
  <si>
    <t>86,00 m</t>
  </si>
  <si>
    <t>DN200 Vagy ezzel egyenértékű.</t>
  </si>
  <si>
    <t>53-130-020-050-03-31003</t>
  </si>
  <si>
    <t>35,00 m</t>
  </si>
  <si>
    <t>Wavin akna elhelyezése aknafalcsővel, fedlappal</t>
  </si>
  <si>
    <t>CAF 4113 aknafenékelemmel DN110</t>
  </si>
  <si>
    <t>CAF 1113 aknafenékelemmel DN110</t>
  </si>
  <si>
    <t>CAF 1163 aknafenékelemmel DN160</t>
  </si>
  <si>
    <t>CAF 4163 aknafenékelemmel DN160</t>
  </si>
  <si>
    <t>CAF 3113 aknafenékelemmel DN160</t>
  </si>
  <si>
    <t>CAF 3163 aknafenékelemmel DN160</t>
  </si>
  <si>
    <t>6/33. oldal</t>
  </si>
  <si>
    <t>7/33 összesen</t>
  </si>
  <si>
    <t>CAF 2203 aknafenékelemmel DN200</t>
  </si>
  <si>
    <t>CAF 1204 aknafenékelemmel DN200</t>
  </si>
  <si>
    <t>CAF 4254 aknafenékelemmel DN250</t>
  </si>
  <si>
    <t>Munkaárok földkiemelése közmű nélküli területen, gépi erővel,</t>
  </si>
  <si>
    <t>kiegészítő kézi munkával, bármely konzisztenciájú I-IV. osztályú</t>
  </si>
  <si>
    <t>talajban, a kitermelt föld depóniába vagy járműre rakásával,</t>
  </si>
  <si>
    <t>dúcolás nélkül</t>
  </si>
  <si>
    <t>3,0 m2 szelvényig</t>
  </si>
  <si>
    <t>21-315-031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</si>
  <si>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</si>
  <si>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</si>
  <si>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</si>
  <si>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építmény (épületalap, műtárgy,  vezeték) felett és mellett</t>
  </si>
  <si>
    <t>50 cm vastagságig</t>
  </si>
  <si>
    <t>21-319-001</t>
  </si>
  <si>
    <t>építményt (épületalap, műtárgy, vezeték) környező</t>
  </si>
  <si>
    <t>50 cm-en túli szelvényrészben</t>
  </si>
  <si>
    <t>21-319-002</t>
  </si>
  <si>
    <t>Tömörítés bármely tömörítési osztályban, gépi erővel,</t>
  </si>
  <si>
    <t>vezeték felett és mellett</t>
  </si>
  <si>
    <t>85% tömörségi fokra</t>
  </si>
  <si>
    <t>21-810-011</t>
  </si>
  <si>
    <t>Szaniter kerámia kézmosó, hideg-melegvízre,</t>
  </si>
  <si>
    <t>műanyag faliékekkel, csavarokkal,</t>
  </si>
  <si>
    <t>1 db MOFÉM leeresztőszelep nélküli csapteleppel,</t>
  </si>
  <si>
    <t>2 db MOFÉM sarokszeleppel,</t>
  </si>
  <si>
    <t>1 db MOFÉM 363 sz. leeresztőszelepes bűzelzáróval,</t>
  </si>
  <si>
    <t>V&amp;B ALFÖLDI-Bázis típusú</t>
  </si>
  <si>
    <t>MOFÉM-Trend 150-0028-00 sz. egykaros csapteleppel</t>
  </si>
  <si>
    <t>45x36,0 cm  fehér     4148 01 01 sz. Vagy ezzel egyenértékű.</t>
  </si>
  <si>
    <t>82-212-911-122-01-11202</t>
  </si>
  <si>
    <t>7/33. oldal</t>
  </si>
  <si>
    <t>8/33 összesen</t>
  </si>
  <si>
    <t>Szaniter kerámia  mosdó, hideg-melegvízre,</t>
  </si>
  <si>
    <t>1 db MOFÉM leeresztőszelep nélküli csapteleppel</t>
  </si>
  <si>
    <t>MOFÉM -Trend 150-0028-00 sz. egykaros mosdócsapteleppel</t>
  </si>
  <si>
    <t>60x44,0 cm  fehér     4196 71 01 sz. Vagy ezzel egyenértékű.</t>
  </si>
  <si>
    <t>82-211-911-124-01-11104</t>
  </si>
  <si>
    <t>21,00 db</t>
  </si>
  <si>
    <t>Szaniter kerámia WC csésze, padlóra szerelhető kivitelben</t>
  </si>
  <si>
    <t>a szükséges szerelési tartozékokkal, továbbá</t>
  </si>
  <si>
    <t>1 db műanyag öblítőtartállyal,</t>
  </si>
  <si>
    <t>1 db MOFÉM 206/ghs sarokszeleppel,</t>
  </si>
  <si>
    <t>1 db FIL-NOX flexibilis vízbekötőcsővel,</t>
  </si>
  <si>
    <t>1 db WC ülőkével,</t>
  </si>
  <si>
    <t>V&amp;B ALFÖLDI-Bázis típusú,</t>
  </si>
  <si>
    <t>HIGIENIA műanyag öblítőtartállyal</t>
  </si>
  <si>
    <t>mélyöblítésű kivitelben</t>
  </si>
  <si>
    <t>alsó  kifolyású,fehér  4033 00 01 sz. Vagy ezzel egyenértékű.</t>
  </si>
  <si>
    <t>82-213-912-111-01-11312</t>
  </si>
  <si>
    <t>Porcelán mosdó mozgáskorlátozottak részére,</t>
  </si>
  <si>
    <t>rögzítőelemmel,  csapteleppel, leeresztő bűzelzáróval,</t>
  </si>
  <si>
    <t>TH 400-I jelű, könyökpihentetővel Vagy ezzel egyenértékű.</t>
  </si>
  <si>
    <t>82-241-111-201-55-51201/M</t>
  </si>
  <si>
    <t>Szaniter kerámia gyermek WC csésze, padlóra szerelhető kivitelben</t>
  </si>
  <si>
    <t>12,00 db</t>
  </si>
  <si>
    <t>WC szerelőelem-állvány,</t>
  </si>
  <si>
    <t>horganyzott fémből, fali WC  részére, eléfalazáshoz vagy befalazáshoz,</t>
  </si>
  <si>
    <t>3-6 literes formafújással készült vízöblítő tartállyal, de nyomólap nélkül,</t>
  </si>
  <si>
    <t>hangszigetelő készlettel, csatlakozó idomokkal, felszerelve,</t>
  </si>
  <si>
    <t>GEBERIT-KOMBIFIX típusú</t>
  </si>
  <si>
    <t>előlről működtethető vízöblítő tartállyal</t>
  </si>
  <si>
    <t>Standard típus 110.300.00.5 Vagy ezzel egyenértékű.</t>
  </si>
  <si>
    <t>82-231-031-001-21-91311</t>
  </si>
  <si>
    <t>8/33. oldal</t>
  </si>
  <si>
    <t>9/33 összesen</t>
  </si>
  <si>
    <t>Szaniter kerámia WC csésze, falra szerelhető kivitelben,</t>
  </si>
  <si>
    <t>előre beépített állványra szerelve, rögzítőkészlettel,</t>
  </si>
  <si>
    <t>(de a szerelőállvány ára nélkül), ülőkével, felszerelve,</t>
  </si>
  <si>
    <t>V&amp;B ALFÖLDI-Saval típusú</t>
  </si>
  <si>
    <t>fehér  40565901 Vagy ezzel egyenértékű.</t>
  </si>
  <si>
    <t>82-213-211-001-01-13371</t>
  </si>
  <si>
    <t>Porcelán WC csésze mozgáskorlátozottak részére,</t>
  </si>
  <si>
    <t>padlón álló kivitelben, sarokszeleppel műanyag öblítőtartállyal felszerelve,</t>
  </si>
  <si>
    <t>TH 420-A jelű, ülőkével és tetővel Vagy ezzel egyenértékű.</t>
  </si>
  <si>
    <t>82-213-112-211-55-53211/M</t>
  </si>
  <si>
    <t>Dönthető falitükör mozgáskorlátozottak részére,</t>
  </si>
  <si>
    <t>350-1 jelű Vagy ezzel egyenértékű.</t>
  </si>
  <si>
    <t>82-219-202-001-55-59201</t>
  </si>
  <si>
    <t>Állványra szerelt felhajtható kapaszkodó mozgáskorlátozottak</t>
  </si>
  <si>
    <t>részére, felszerelve,</t>
  </si>
  <si>
    <t>szinterezett acélból, fehérszínű</t>
  </si>
  <si>
    <t>TH 850L jelű, 830 mm-es Vagy ezzel egyenértékű.</t>
  </si>
  <si>
    <t>82-241-202-102-55-59932</t>
  </si>
  <si>
    <t>TH 860L jelű, 830 mm-es, papírtartóval Vagy ezzel egyenértékű.</t>
  </si>
  <si>
    <t>82-241-202-103-55-59932</t>
  </si>
  <si>
    <t>Zuhanytálca acéllemezből,</t>
  </si>
  <si>
    <t>belül tűzzománcozva, kívül alapmázolva, állítható lábakkal,</t>
  </si>
  <si>
    <t>MOFÉM TREND zuhanycsapteleppel garnitúrával, bűzzarral</t>
  </si>
  <si>
    <t>kompletten felszerelve</t>
  </si>
  <si>
    <t>REVIT 21 gyártmányú, KALDEWEI típusú</t>
  </si>
  <si>
    <t>fehér színű kivitelben</t>
  </si>
  <si>
    <t>396 típusú, 90x90 cm Vagy ezzel egyenértékű.</t>
  </si>
  <si>
    <t>82-217-111-002-02-17111</t>
  </si>
  <si>
    <t>Háztartási mosogató rozsdamentes acéllemezből,</t>
  </si>
  <si>
    <t>rögzítő és bekötőelemekkel, lánctartóval, gyöngylánccal,</t>
  </si>
  <si>
    <t>műanyag dugóval, bűzelzáróval MOFÉM TREND mosogató csapteleppel</t>
  </si>
  <si>
    <t>sarokszelepekkel bútorba szerelve,</t>
  </si>
  <si>
    <t>ELEKTHERMAX típusú</t>
  </si>
  <si>
    <t>HM - 860 kétmedencés</t>
  </si>
  <si>
    <t>82-201-112-021-51-50131/M</t>
  </si>
  <si>
    <t>9/33. oldal</t>
  </si>
  <si>
    <t>10/33 összesen</t>
  </si>
  <si>
    <t>Falikút acéllemezből, kívül-belül fehérre tűzzománcozva,</t>
  </si>
  <si>
    <t>H+M tömlővéges kifolyószelepekkel, szifonnal felszerelve.</t>
  </si>
  <si>
    <t>LAMPART típusú</t>
  </si>
  <si>
    <t>Vagy ezzel egyenértékű.</t>
  </si>
  <si>
    <t>82-202-111-001-01-10511</t>
  </si>
  <si>
    <t>Kondenzvíz gyűjtő műanyagból (PP),</t>
  </si>
  <si>
    <t>golyós vízbűzzárral, függőleges</t>
  </si>
  <si>
    <t>kimenettel klímagépekhez,</t>
  </si>
  <si>
    <t>HL138 Vagy ezzel egyenértékű.</t>
  </si>
  <si>
    <t>82-281-151-040-41-00301</t>
  </si>
  <si>
    <t>Csepegtető tölcsér DN 32 víz- és golyós bűzzárral,</t>
  </si>
  <si>
    <t>műanyagból (PP),</t>
  </si>
  <si>
    <t>HL21 jelű</t>
  </si>
  <si>
    <t>PP DN32 HL21 Vagy ezzel egyenértékű.</t>
  </si>
  <si>
    <t>82-281-136-032-41-00306</t>
  </si>
  <si>
    <t>Légbeszívó szelep műanyagból (PP),</t>
  </si>
  <si>
    <t>hőszigetelő burkolattal, beépítési magasság 97 mm,</t>
  </si>
  <si>
    <t>teljesítmény 5,5 l/s,</t>
  </si>
  <si>
    <t>HL904 jelű</t>
  </si>
  <si>
    <t>PP DN32/40/50 HL904 Vagy ezzel egyenértékű.</t>
  </si>
  <si>
    <t>82-281-851-032-41-00452</t>
  </si>
  <si>
    <t>hőszigetelő burkolattal, levehető rovarfogó ráccsal,</t>
  </si>
  <si>
    <t>gumimembránnal, max. teljesítmény 37 l/s,</t>
  </si>
  <si>
    <t>DN 110</t>
  </si>
  <si>
    <t>HL900N jelű, EN12380-1</t>
  </si>
  <si>
    <t>PP DN110/75/50 (szűkítővel) HL900N Vagy ezzel egyenértékű.</t>
  </si>
  <si>
    <t>82-281-852-110-41-00451</t>
  </si>
  <si>
    <t>Padlólefolyó műanyagból (PE),</t>
  </si>
  <si>
    <t>függőleges elhúzással, szigetelő karimával,</t>
  </si>
  <si>
    <t>"Primus" kiszáradás-védett bűzzárral,</t>
  </si>
  <si>
    <t>123x123 mm-es műanyag rácstartóval,</t>
  </si>
  <si>
    <t>115x115 mm-es nemesacél ráccsal,</t>
  </si>
  <si>
    <t>HL310NPr jelű</t>
  </si>
  <si>
    <t>PE DN50/75/110 HL310NPr Vagy ezzel egyenértékű.</t>
  </si>
  <si>
    <t>82-282-332-050-41-00607</t>
  </si>
  <si>
    <t>10/33. oldal</t>
  </si>
  <si>
    <t>11/33 összesen</t>
  </si>
  <si>
    <t>Víz,- csatornaszerelési munkák próbái,</t>
  </si>
  <si>
    <t>vízvezetéki lefolyórendszer tömörségi próbája</t>
  </si>
  <si>
    <t>82-999-111-001</t>
  </si>
  <si>
    <t>1,00 klt</t>
  </si>
  <si>
    <t>vízvezetéki nyomórendszer nyomáspróbája</t>
  </si>
  <si>
    <t>82-999-111-002</t>
  </si>
  <si>
    <t>vezetékrendszer fertőtlenítése</t>
  </si>
  <si>
    <t>82-999-111-004</t>
  </si>
  <si>
    <t>Ivóvíz rendszer vízminta vizsgélata akkreditált laboratóriummal.</t>
  </si>
  <si>
    <t>82-999-111-003</t>
  </si>
  <si>
    <t>KONYHATECHNOLÓGIA</t>
  </si>
  <si>
    <t>Zsírfogó</t>
  </si>
  <si>
    <t>Agrikon Alfa - ZSL</t>
  </si>
  <si>
    <t>Padlóösszefolyó</t>
  </si>
  <si>
    <t>ACO - EG 200-1</t>
  </si>
  <si>
    <t>ACO - 92100</t>
  </si>
  <si>
    <t>ACO - EG 150</t>
  </si>
  <si>
    <t>Vízlágyító</t>
  </si>
  <si>
    <t>BWT - Aquadial Softlife 10</t>
  </si>
  <si>
    <t>11/33. oldal</t>
  </si>
  <si>
    <t>12/33 összesen</t>
  </si>
  <si>
    <t>Kiöntő</t>
  </si>
  <si>
    <t>Stefinox - S106</t>
  </si>
  <si>
    <t>Kif.szelep-pár, tömlővéggel, légbeszívóval</t>
  </si>
  <si>
    <t>Stefinox - 162-0001-00_P</t>
  </si>
  <si>
    <t>Keráru - 162-0001-00_P</t>
  </si>
  <si>
    <t>GEBERIT PLUVIA ESŐVÍZELVEZETŐ RENDSZER</t>
  </si>
  <si>
    <t>Összefolyók</t>
  </si>
  <si>
    <t>Geberit Pluvia esővíz-összefolyó, karimás, 12 l/s</t>
  </si>
  <si>
    <t>Geberit Pluvia alapelem, d56</t>
  </si>
  <si>
    <t>Geberit lazakarima párazáró szigeteléshez</t>
  </si>
  <si>
    <t>Csövek</t>
  </si>
  <si>
    <t>Geberit PE-HD lefolyócső 5m-es szálban, d50x5000</t>
  </si>
  <si>
    <t>0,60 m</t>
  </si>
  <si>
    <t>Geberit PE-HD lefolyócső 5m-es szálban, d63x5000</t>
  </si>
  <si>
    <t>Geberit PE-HD lefolyócső 5m-es szálban, d75x5000</t>
  </si>
  <si>
    <t>Geberit PE-HD lefolyócső 5m-es szálban, d90x5000</t>
  </si>
  <si>
    <t>29,80 m</t>
  </si>
  <si>
    <t>12/33. oldal</t>
  </si>
  <si>
    <t>13/33 összesen</t>
  </si>
  <si>
    <t>Geberit PE-HD lefolyócső 5m-es szálban, d110x5000</t>
  </si>
  <si>
    <t>16,30 m</t>
  </si>
  <si>
    <t>IDOMOK</t>
  </si>
  <si>
    <t>Geberit PE-HD 90°-os ív, d50, fekete</t>
  </si>
  <si>
    <t>Geberit PE-HD elektrokarmantyú, d50, fekete</t>
  </si>
  <si>
    <t>Geberit PE-HD excentrikus szűkítő, rövid, d56/50, fekete</t>
  </si>
  <si>
    <t>Geberit PE-HD elektrokarmantyú, d56, fekete</t>
  </si>
  <si>
    <t>Geberit PE-HD 90°-os ív, d63, fekete</t>
  </si>
  <si>
    <t>Geberit PE-HD excentrikus szűkítő, rövid, d63/56, fekete</t>
  </si>
  <si>
    <t>Geberit PE-HD elektrokarmantyú, d63, fekete</t>
  </si>
  <si>
    <t>Geberit PE-HD 90°-os ív, d75, fekete</t>
  </si>
  <si>
    <t>Geberit PE-HD excentrikus szűkítő, rövid, d75/56, fekete</t>
  </si>
  <si>
    <t>Geberit PE-HD elektrokarmantyú, d75, fekete</t>
  </si>
  <si>
    <t>Geberit PE-HD 45°-os könyök, d90, fekete</t>
  </si>
  <si>
    <t>13/33. oldal</t>
  </si>
  <si>
    <t>14/33 összesen</t>
  </si>
  <si>
    <t>Geberit PE-HD 45°-os ágidom, d90/63, fekete</t>
  </si>
  <si>
    <t>Geberit PE-HD excentrikus szűkítő, rövid, d90/75, fekete</t>
  </si>
  <si>
    <t>Geberit PE-HD elektrokarmantyú, d90, fekete</t>
  </si>
  <si>
    <t>Geberit PE-HD 45°-os könyök, d110, fekete</t>
  </si>
  <si>
    <t>Geberit PE-HD 45°-os ágidom, d110/50, fekete</t>
  </si>
  <si>
    <t>Geberit PE-HD 90°-os tisztítóidom lecsavarható kupakkal, d110, fekete</t>
  </si>
  <si>
    <t>Geberit PE-HD excentrikus szűkítő, rövid, d110/90, fekete</t>
  </si>
  <si>
    <t>Geberit PE-HD hosszútok rögzítőperemmel, d110, fekete</t>
  </si>
  <si>
    <t>Geberit PE-HD elektrokarmantyú, d110, fekete</t>
  </si>
  <si>
    <t>Rögzitési anyag</t>
  </si>
  <si>
    <t>Geberit bilincstalp G1/2"-os csatlakozással, kerek, galvanizált</t>
  </si>
  <si>
    <t>Geberit PE-HD elektromandzsetta fixponthoz, d90, fekete</t>
  </si>
  <si>
    <t>Geberit PE-HD állítható csőbilincs 1/2"-os csatlakozással (fixponthoz), d90</t>
  </si>
  <si>
    <t>14/33. oldal</t>
  </si>
  <si>
    <t>15/33 összesen</t>
  </si>
  <si>
    <t>Geberit PE-HD állítható csőbilincs M10-es csatlakozással (csúszóponthoz), d90</t>
  </si>
  <si>
    <t>32,00 db</t>
  </si>
  <si>
    <t>Geberit PE-HD elektromandzsetta fixponthoz, d110, fekete</t>
  </si>
  <si>
    <t>Geberit PE-HD állítható csőbilincs 1/2"-os csatlakozással (fixponthoz), d110</t>
  </si>
  <si>
    <t>Geberit PE-HD állítható csőbilincs M10-es csatlakozással (csúszóponthoz), d110</t>
  </si>
  <si>
    <t>NEM GEBERIT TERMÉK Közcsavar 1/2"-1/2"</t>
  </si>
  <si>
    <t>NEM GEBERIT TERMÉK Menetes szár M10, 10 cm</t>
  </si>
  <si>
    <t>40,00 db</t>
  </si>
  <si>
    <t>15/33. oldal</t>
  </si>
  <si>
    <t>17/33 összesen</t>
  </si>
  <si>
    <t>2.Fűtés és hűtés szerelés</t>
  </si>
  <si>
    <t>Műanyag csővezeték,</t>
  </si>
  <si>
    <t>célszerszámmal szerelhető, elektromosan hegesztett</t>
  </si>
  <si>
    <t>oldhatatlan kötésekkel, szakaszos nyomáspróbával,</t>
  </si>
  <si>
    <t>csőidomokkal és tartóbilincsekkel.</t>
  </si>
  <si>
    <t>AQUATHERM-FUSIOTHERM típusú,</t>
  </si>
  <si>
    <t>Fűtési rendszerhez</t>
  </si>
  <si>
    <t>átm. 20 x 1,9 mm</t>
  </si>
  <si>
    <t>81-511-003-020-11-11011</t>
  </si>
  <si>
    <t>12,00 m</t>
  </si>
  <si>
    <t>átm. 25 x 2,3 mm</t>
  </si>
  <si>
    <t>81-511-004-025-11-11011</t>
  </si>
  <si>
    <t>átm. 32 x 2,9 mm</t>
  </si>
  <si>
    <t>81-511-005-032-11-11011</t>
  </si>
  <si>
    <t>85,00 m</t>
  </si>
  <si>
    <t>átm. 40 x 3,7 mm</t>
  </si>
  <si>
    <t>81-511-006-040-11-11011</t>
  </si>
  <si>
    <t>30,00 m</t>
  </si>
  <si>
    <t>átm. 50 x 4,6 mm</t>
  </si>
  <si>
    <t>81-511-007-050-11-11011</t>
  </si>
  <si>
    <t>45,00 m</t>
  </si>
  <si>
    <t>átm. 63 x 5,8 mm</t>
  </si>
  <si>
    <t>81-511-008-063-11-11011</t>
  </si>
  <si>
    <t>Aquatherm Climatherm 40</t>
  </si>
  <si>
    <t>átm. 40x3,7 mm</t>
  </si>
  <si>
    <t>átm. 63x5,8 mm</t>
  </si>
  <si>
    <t>13,00 m</t>
  </si>
  <si>
    <t>17/33. oldal</t>
  </si>
  <si>
    <t>18/33 összesen</t>
  </si>
  <si>
    <t>Köpenycsöves, hőszigetelt flexibilis fűtési csővezeték</t>
  </si>
  <si>
    <t>toldóhüvelyes csőkötésekkel, összekötő karmantyúkkal,</t>
  </si>
  <si>
    <t>földárokba szerelve, de a földmunka költsége nélkül,</t>
  </si>
  <si>
    <t>REHAU gyártmányú, INSULPEX típusú</t>
  </si>
  <si>
    <t>fűtési cső DIN 16892/3 szerinti polietilén</t>
  </si>
  <si>
    <t>(PE-X) haszoncsővel, polietilén köpenycsővel,</t>
  </si>
  <si>
    <t>a két cső között poliuretán hab szigeteléssel,</t>
  </si>
  <si>
    <t>SDR 11</t>
  </si>
  <si>
    <t>2 haszoncsővel, DUO cső</t>
  </si>
  <si>
    <t>46,00 m3</t>
  </si>
  <si>
    <t>20,00 m3</t>
  </si>
  <si>
    <t>40,00 m3</t>
  </si>
  <si>
    <t>Épületgépészeti és ipari csővezeték szigetelése szintetikus gumi,</t>
  </si>
  <si>
    <t>szintetikus kaucsuk, polietilén vagy poliuretán anyagú csőhéjjal,</t>
  </si>
  <si>
    <t>teljes felületen ragasztva,</t>
  </si>
  <si>
    <t>KAIFLEX PE-DH,</t>
  </si>
  <si>
    <t>típusú csőhéj</t>
  </si>
  <si>
    <t>anyaga:  extrudált polietilén hab, PE fólia külső kasírozással</t>
  </si>
  <si>
    <t>padlóban vezetett fűtési csőrendszerek szigetelésére</t>
  </si>
  <si>
    <t>13 mm vastag</t>
  </si>
  <si>
    <t>20 mm átm. csővezetékre</t>
  </si>
  <si>
    <t>48-830-021-022-71-87540</t>
  </si>
  <si>
    <t>18/33. oldal</t>
  </si>
  <si>
    <t>19/33 összesen</t>
  </si>
  <si>
    <t>25 mm átm. csővezetékre</t>
  </si>
  <si>
    <t>32 mm átm. csővezetékre</t>
  </si>
  <si>
    <t>48-830-021-028-71-87540</t>
  </si>
  <si>
    <t>40 mm átm. csővezetékre</t>
  </si>
  <si>
    <t>50 mm átm. csővezetékre</t>
  </si>
  <si>
    <t>20 mm vastag</t>
  </si>
  <si>
    <t>63 mm átm. csővezetékre</t>
  </si>
  <si>
    <t>Ponthegesztett acélhálóval szerelt műanyagcsöves</t>
  </si>
  <si>
    <t>padlófűtési rendszer hálóösszekötő kötöződróttal,</t>
  </si>
  <si>
    <t>csövek acélhálóhoz történő rögzítésével, gyorskötözővel,</t>
  </si>
  <si>
    <t>hő- és hangszigeteléssel, takarófóliával, szegélyszigetelő</t>
  </si>
  <si>
    <t>szalaggal, esztrich adalékkal, felszerelve,</t>
  </si>
  <si>
    <t>(de a betonozási munkák nélkül),</t>
  </si>
  <si>
    <t>Szigetelés anyaga:  30 mm vtg. multifóliás szigetelő tekercs,</t>
  </si>
  <si>
    <t>UPONOR típusú,</t>
  </si>
  <si>
    <t>WIRSBO típusú,</t>
  </si>
  <si>
    <t>pePE-Xa Q and E műanyag csővel,</t>
  </si>
  <si>
    <t>átm. 20x2,0 mm</t>
  </si>
  <si>
    <t>10,0 cm-es padlófűtőcső távolsággal Vagy ezzel egyenértékű.</t>
  </si>
  <si>
    <t>81-518-103-105-55-20103</t>
  </si>
  <si>
    <t>36,00 m2</t>
  </si>
  <si>
    <t>15,0 cm-es padlófűtőcső távolsággal Vagy ezzel egyenértékű.</t>
  </si>
  <si>
    <t>81-518-104-105-55-20103</t>
  </si>
  <si>
    <t>304,00 m2</t>
  </si>
  <si>
    <t>25,0 cm-es padlófűtőcső távolsággal Vagy ezzel egyenértékű.</t>
  </si>
  <si>
    <t>81-518-105-105-55-20103</t>
  </si>
  <si>
    <t>162,00 m2</t>
  </si>
  <si>
    <t>30,0 cm-es padlófűtőcső távolsággal Vagy ezzel egyenértékű.</t>
  </si>
  <si>
    <t>81-518-107-105-55-20103</t>
  </si>
  <si>
    <t>4,00 m2</t>
  </si>
  <si>
    <t>19/33. oldal</t>
  </si>
  <si>
    <t>20/33 összesen</t>
  </si>
  <si>
    <t>Aqutherm osztó-gyűjtő padlófűtéshez, 20x2 menetes toldókkal, térfogatáram</t>
  </si>
  <si>
    <t>beállító</t>
  </si>
  <si>
    <t>szelepekkel (rotaméter), légtelenítővel, ürítőcsappal, falba építhető, ajtóval</t>
  </si>
  <si>
    <t>ellátott,</t>
  </si>
  <si>
    <t>zárható acéllemez szekrényben</t>
  </si>
  <si>
    <t>3 körös</t>
  </si>
  <si>
    <t>átm. 32- 20 mm</t>
  </si>
  <si>
    <t>81-511-805-053-11-11801</t>
  </si>
  <si>
    <t>4 körös</t>
  </si>
  <si>
    <t>átm. 32- 20 mm 30604</t>
  </si>
  <si>
    <t>5 körös</t>
  </si>
  <si>
    <t>Termomotor osztó/gyűjtőre, 230 V</t>
  </si>
  <si>
    <t>22x1,5</t>
  </si>
  <si>
    <t>Zónaszelep, kétutú,</t>
  </si>
  <si>
    <t>menetes csatlakozással,</t>
  </si>
  <si>
    <t>NA 25 Vagy ezzel egyenértékű.</t>
  </si>
  <si>
    <t>82-121-324-004-26-12382</t>
  </si>
  <si>
    <t>Strangszabályozószelep,</t>
  </si>
  <si>
    <t>mindkét végén belső menettel,</t>
  </si>
  <si>
    <t>TOUR &amp; ANDERSSON "STAD" típusú, - PN 20</t>
  </si>
  <si>
    <t>NA10 Vagy ezzel egyenértékű.</t>
  </si>
  <si>
    <t>82-121-222-002-33-61121</t>
  </si>
  <si>
    <t>NA15 Vagy ezzel egyenértékű.</t>
  </si>
  <si>
    <t>82-121-223-003-33-61121</t>
  </si>
  <si>
    <t>NA 20 Vagy ezzel egyenértékű.</t>
  </si>
  <si>
    <t>NA40 Vagy ezzel egyenértékű.</t>
  </si>
  <si>
    <t>82-121-226-006-33-61121</t>
  </si>
  <si>
    <t>20/33. oldal</t>
  </si>
  <si>
    <t>21/33 összesen</t>
  </si>
  <si>
    <t>NA50 Vagy ezzel egyenértékű.</t>
  </si>
  <si>
    <t>82-121-227-007-33-61121</t>
  </si>
  <si>
    <t>16,00 db</t>
  </si>
  <si>
    <t>Golyóscsap, teljes átömlésű,</t>
  </si>
  <si>
    <t>sárgarézből, nikkelezett kivitelben, felszerelve,</t>
  </si>
  <si>
    <t>2 1/2" Vagy ezzel egyenértékű.</t>
  </si>
  <si>
    <t>82-121-208-008-34-37111</t>
  </si>
  <si>
    <t>Termosztát, 230 V, napi és heti programozás</t>
  </si>
  <si>
    <t>13,00 db</t>
  </si>
  <si>
    <t>Osztó-gyűjtő készítése Aquatherm Climatherm csőből,</t>
  </si>
  <si>
    <t>D110x10 méretben, csatlakozó csonkokkal,</t>
  </si>
  <si>
    <t>hőszigeteléssel</t>
  </si>
  <si>
    <t>2xD110x1,5m</t>
  </si>
  <si>
    <t>82-121-207-007-42-34111</t>
  </si>
  <si>
    <t>NA65 Vagy ezzel egyenértékű.</t>
  </si>
  <si>
    <t>82-121-208-008-42-34111</t>
  </si>
  <si>
    <t>21/33. oldal</t>
  </si>
  <si>
    <t>22/33 összesen</t>
  </si>
  <si>
    <t>AQUATHERM-CLIMATHERM típusú,</t>
  </si>
  <si>
    <t>hűtésre, SDR 11</t>
  </si>
  <si>
    <t>átm. 25 x 2,3 mm 2010210 Vagy ezzel egyenértékű.</t>
  </si>
  <si>
    <t>81-511-024-025-11-12018</t>
  </si>
  <si>
    <t>átm. 32 x 2,9 mm 2010212 Vagy ezzel egyenértékű.</t>
  </si>
  <si>
    <t>81-511-025-032-11-12018</t>
  </si>
  <si>
    <t>240,00 m</t>
  </si>
  <si>
    <t>átm. 40 x 3,7 mm 2010214 Vagy ezzel egyenértékű.</t>
  </si>
  <si>
    <t>81-511-026-040-11-12018</t>
  </si>
  <si>
    <t>20,00 m</t>
  </si>
  <si>
    <t>átm. 50 x 4,6 mm 2010216 Vagy ezzel egyenértékű.</t>
  </si>
  <si>
    <t>81-511-027-050-11-12018</t>
  </si>
  <si>
    <t>átm. 63 x 5,8 mm 2010218 Vagy ezzel egyenértékű.</t>
  </si>
  <si>
    <t>81-511-028-063-11-12018</t>
  </si>
  <si>
    <t>46,00 m</t>
  </si>
  <si>
    <t>átm. 75 x 6,8 mm 2010220 Vagy ezzel egyenértékű.</t>
  </si>
  <si>
    <t>81-511-028-075-11-12018</t>
  </si>
  <si>
    <t>38,00 m</t>
  </si>
  <si>
    <t>Épületgépészeti és ipari csővezeték szigetelése zártcellás</t>
  </si>
  <si>
    <t>csőszigetelő anyaggal</t>
  </si>
  <si>
    <t>légtechnikai, klima és hűtési csővezetékre</t>
  </si>
  <si>
    <t>25 mm átm. csővezetékre Vagy ezzel egyenértékű.</t>
  </si>
  <si>
    <t>48-830-021-022-71-87030</t>
  </si>
  <si>
    <t>32 mm átm. csővezetékre Vagy ezzel egyenértékű.</t>
  </si>
  <si>
    <t>48-830-021-035-71-87030</t>
  </si>
  <si>
    <t>40 mm átm. csővezetékre Vagy ezzel egyenértékű.</t>
  </si>
  <si>
    <t>48-830-022-042-71-87030</t>
  </si>
  <si>
    <t>50 mm átm. csővezetékre Vagy ezzel egyenértékű.</t>
  </si>
  <si>
    <t>48-830-022-054-71-87030</t>
  </si>
  <si>
    <t>22/33. oldal</t>
  </si>
  <si>
    <t>23/33 összesen</t>
  </si>
  <si>
    <t>63 mm átm. csővezetékre Vagy ezzel egyenértékű.</t>
  </si>
  <si>
    <t>48-830-022-064-71-87030</t>
  </si>
  <si>
    <t>75 mm átm. csővezetékre Vagy ezzel egyenértékű.</t>
  </si>
  <si>
    <t>48-830-022-076-71-87030</t>
  </si>
  <si>
    <t>Nedvestengelyű, elektronikusan szabályzott,</t>
  </si>
  <si>
    <t>fűtési keringtető szivattyú,</t>
  </si>
  <si>
    <t>elektromotorral összeépítve, fűtési csővezetékbe</t>
  </si>
  <si>
    <t>beépítve,</t>
  </si>
  <si>
    <t>Fűtési keringtető szivattyú GRUNDFOS MAGNA3 25-120</t>
  </si>
  <si>
    <t>Szivattyú (munkapont: H= 6 m, V= 3,7 m3/h)</t>
  </si>
  <si>
    <t>82-712-104-012-01-12113/M</t>
  </si>
  <si>
    <t>Fűtési keringtető szivattyú GRUNDFOS MAGNA3 32-120</t>
  </si>
  <si>
    <t>Szivattyú (munkapont: H= 6 m, V= 8,6 m3/h)</t>
  </si>
  <si>
    <t>82-712-104-014-01-12113/M</t>
  </si>
  <si>
    <t>Fűtési keringtető szivattyú GRUNDFOS MAGNA3 25-80</t>
  </si>
  <si>
    <t>fűtési és hűtési rendszerek számára,</t>
  </si>
  <si>
    <t>nem cserélhető membránnal,</t>
  </si>
  <si>
    <t>maximális hőmérséklet a membránon 70°C,</t>
  </si>
  <si>
    <t>1,5 bar légoldali előfeszítéssel,</t>
  </si>
  <si>
    <t>piros színben,</t>
  </si>
  <si>
    <t>Biztonsági lefuvató szeleppel, sapkás szeleppel</t>
  </si>
  <si>
    <t>felszerelve</t>
  </si>
  <si>
    <t>120 literes  Vagy ezzel egyenértékű.</t>
  </si>
  <si>
    <t>82-461-104-140-77-11101</t>
  </si>
  <si>
    <t>40 literes   Vagy ezzel egyenértékű.</t>
  </si>
  <si>
    <t>82-461-102-050-77-11101</t>
  </si>
  <si>
    <t>23/33. oldal</t>
  </si>
  <si>
    <t>24/33 összesen</t>
  </si>
  <si>
    <t>Manométer, felszerelve,</t>
  </si>
  <si>
    <t>alsó  csatlakozású</t>
  </si>
  <si>
    <t>átm. 63x1/4"  6 bar 03.18.206 Vagy ezzel egyenértékű.</t>
  </si>
  <si>
    <t>82-552-111-022-42-81212</t>
  </si>
  <si>
    <t>Ipari hőmérő, felszerelve,</t>
  </si>
  <si>
    <t>hátsó csatlakozású</t>
  </si>
  <si>
    <t>átm. 63/50  120°-h 03.01.040 Vagy ezzel egyenértékű.</t>
  </si>
  <si>
    <t>82-552-111-011-42-81101</t>
  </si>
  <si>
    <t>26,00 db</t>
  </si>
  <si>
    <t>Iszapleválasztó,</t>
  </si>
  <si>
    <t>karimás kivitelben, ellenkarimákkal, tömítésekkel,</t>
  </si>
  <si>
    <t>anyáscsavarokkal, felszerelve,</t>
  </si>
  <si>
    <t>SPIROVENT</t>
  </si>
  <si>
    <t>DN  80  Vagy ezzel egyenértékű.</t>
  </si>
  <si>
    <t>82-123-209-009-42-38322</t>
  </si>
  <si>
    <t>Légleválasztó,</t>
  </si>
  <si>
    <t>anyáscsavarokkal,</t>
  </si>
  <si>
    <t>DN  80                         Vagy ezzel egyenértékű.</t>
  </si>
  <si>
    <t>82-122-209-009-42-38231</t>
  </si>
  <si>
    <t>Háromjáratú szabályozó szelep</t>
  </si>
  <si>
    <t>bronz szeleptesttel, max. 150°C-ig,</t>
  </si>
  <si>
    <t>Menetes csatlakozással hajtóművel</t>
  </si>
  <si>
    <t>T&amp;A CV 316RGA  (Kvs=20m3/h DP=17,8kPa)</t>
  </si>
  <si>
    <t>DN  40   Vagy ezzel egyenértékű.</t>
  </si>
  <si>
    <t>82-122-426-062-34-11321</t>
  </si>
  <si>
    <t>T&amp;A CV 316 RGA  (Kvs=8m3/h DP=20,5kPa)</t>
  </si>
  <si>
    <t>DN  25 Vagy ezzel egyenértékű.</t>
  </si>
  <si>
    <t>24/33. oldal</t>
  </si>
  <si>
    <t>25/33 összesen</t>
  </si>
  <si>
    <t>Fűtésszerelési munkák próbái,</t>
  </si>
  <si>
    <t>fűtési vezetékrendszer nyomáspróbája</t>
  </si>
  <si>
    <t>82-999-211-001</t>
  </si>
  <si>
    <t>82-999-234-004/M</t>
  </si>
  <si>
    <t>Gépészeti rendszer beüzemelése, beszabályosása</t>
  </si>
  <si>
    <t>82-999-223-003</t>
  </si>
  <si>
    <t>Épületgépészeti rendszer átadás-átvételi</t>
  </si>
  <si>
    <t>eljárásával kapcsolatos költségek,</t>
  </si>
  <si>
    <t>Átadási dokumentáció készítés</t>
  </si>
  <si>
    <t>Fűtési rendszer kezeléssel kapcsolatos oktatás</t>
  </si>
  <si>
    <t>25/33. oldal</t>
  </si>
  <si>
    <t>26/33 összesen</t>
  </si>
  <si>
    <t>Spirálkorcolt könnyű, merev lemezcsővezeték,</t>
  </si>
  <si>
    <t>horganyzott acélszalagból,</t>
  </si>
  <si>
    <t>tartószerkezetre szerelve,</t>
  </si>
  <si>
    <t>SPIKO típusú, borda nélkül</t>
  </si>
  <si>
    <t>lemezvastagság: 0,70 mm</t>
  </si>
  <si>
    <t>NA  100 Vagy ezzel egyenértékű.</t>
  </si>
  <si>
    <t>83-111-001-010-01-11004</t>
  </si>
  <si>
    <t>19,76 m</t>
  </si>
  <si>
    <t>SPIKO típusú, ]borda nélkül</t>
  </si>
  <si>
    <t>NA  125 Vagy ezzel egyenértékű.</t>
  </si>
  <si>
    <t>83-111-002-012-01-11004</t>
  </si>
  <si>
    <t>20,61 m</t>
  </si>
  <si>
    <t>NA  160 Vagy ezzel egyenértékű.</t>
  </si>
  <si>
    <t>83-111-002-016-01-11004</t>
  </si>
  <si>
    <t>23,10 m</t>
  </si>
  <si>
    <t>NA  200 Vagy ezzel egyenértékű.</t>
  </si>
  <si>
    <t>83-111-003-020-01-11004</t>
  </si>
  <si>
    <t>43,84 m</t>
  </si>
  <si>
    <t>NA  235 Vagy ezzel egyenértékű.</t>
  </si>
  <si>
    <t>83-111-003-024-01-11004</t>
  </si>
  <si>
    <t>36,86 m</t>
  </si>
  <si>
    <t>Hajlékony lemezcső,</t>
  </si>
  <si>
    <t>WESTERFORM típusú</t>
  </si>
  <si>
    <t>alumíniumlemezből</t>
  </si>
  <si>
    <t>83-112-002-012-01-22011</t>
  </si>
  <si>
    <t>0,50 m</t>
  </si>
  <si>
    <t>NA  180 Vagy ezzel egyenértékű.</t>
  </si>
  <si>
    <t>83-112-003-018-01-22011</t>
  </si>
  <si>
    <t>1,70 m</t>
  </si>
  <si>
    <t>NA  250 Vagy ezzel egyenértékű.</t>
  </si>
  <si>
    <t>83-112-003-025-01-22011</t>
  </si>
  <si>
    <t>2,50 m</t>
  </si>
  <si>
    <t>Elágazóidom,</t>
  </si>
  <si>
    <t>horganyzott acéllemezből, kötésanyaggal,</t>
  </si>
  <si>
    <t>egál kivitelben</t>
  </si>
  <si>
    <t>83-113-031-010-01-11321</t>
  </si>
  <si>
    <t>26/33. oldal</t>
  </si>
  <si>
    <t>27/33 összesen</t>
  </si>
  <si>
    <t>szűkített kivitelben</t>
  </si>
  <si>
    <t>NA  100/ 125/ 100 Vagy ezzel egyenértékű.</t>
  </si>
  <si>
    <t>83-113-032-034-01-11324</t>
  </si>
  <si>
    <t>83-113-032-012-01-11321</t>
  </si>
  <si>
    <t>83-113-033-025-01-11321</t>
  </si>
  <si>
    <t>ágon szűkített kivitelben</t>
  </si>
  <si>
    <t>NA  125/ 100/ 125 Vagy ezzel egyenértékű.</t>
  </si>
  <si>
    <t>83-113-032-022-01-11322</t>
  </si>
  <si>
    <t>NA  160/ 125/ 160 Vagy ezzel egyenértékű.</t>
  </si>
  <si>
    <t>83-113-032-042-01-11322</t>
  </si>
  <si>
    <t>11,00 db</t>
  </si>
  <si>
    <t>NA  160/ 100/ 160 Vagy ezzel egyenértékű.</t>
  </si>
  <si>
    <t>NA  200/ 125/ 200 Vagy ezzel egyenértékű.</t>
  </si>
  <si>
    <t>83-113-033-062-01-11322</t>
  </si>
  <si>
    <t>NA  200/ 100/ 200 Vagy ezzel egyenértékű.</t>
  </si>
  <si>
    <t>NA  250/ 125/ 250 Vagy ezzel egyenértékű.</t>
  </si>
  <si>
    <t>83-113-033-072-01-11322</t>
  </si>
  <si>
    <t>NA  250/ 160/ 250 Vagy ezzel egyenértékű.</t>
  </si>
  <si>
    <t>NA  250/ 180/ 250 Vagy ezzel egyenértékű.</t>
  </si>
  <si>
    <t>27/33. oldal</t>
  </si>
  <si>
    <t>28/33 összesen</t>
  </si>
  <si>
    <t>NA  250/ 100/ 250 Vagy ezzel egyenértékű.</t>
  </si>
  <si>
    <t>90°-os könyökidom,</t>
  </si>
  <si>
    <t>83-113-021-010-01-11221</t>
  </si>
  <si>
    <t>10,00 db</t>
  </si>
  <si>
    <t>83-113-022-012-01-11221</t>
  </si>
  <si>
    <t>83-113-022-016-01-11221</t>
  </si>
  <si>
    <t>83-113-023-020-01-11221</t>
  </si>
  <si>
    <t>83-113-023-025-01-11221</t>
  </si>
  <si>
    <t>45°-os könyökidom,</t>
  </si>
  <si>
    <t>83-113-023-025-01-11222</t>
  </si>
  <si>
    <t>9°-os idom,</t>
  </si>
  <si>
    <t>Csatlakozó csonk,</t>
  </si>
  <si>
    <t>horganyzott acéllemezből, kötésanyaggal, felszerelve,</t>
  </si>
  <si>
    <t>83-113-011-010-01-11721</t>
  </si>
  <si>
    <t>83-113-012-012-01-11721</t>
  </si>
  <si>
    <t>28/33. oldal</t>
  </si>
  <si>
    <t>29/33 összesen</t>
  </si>
  <si>
    <t>83-113-013-018-01-11721</t>
  </si>
  <si>
    <t>Elágazó  keresztiidom,</t>
  </si>
  <si>
    <t>NA  160/160/160/100</t>
  </si>
  <si>
    <t>83-113-032-016-01-11321/M</t>
  </si>
  <si>
    <t>Idomkapcsoló karmantyú,</t>
  </si>
  <si>
    <t>83-113-021-010-01-11121</t>
  </si>
  <si>
    <t>83-113-022-012-01-11121</t>
  </si>
  <si>
    <t>83-113-022-016-01-11121</t>
  </si>
  <si>
    <t>9,00 db</t>
  </si>
  <si>
    <t>83-113-023-020-01-11121</t>
  </si>
  <si>
    <t>83-113-023-025-01-11121</t>
  </si>
  <si>
    <t>Csőkapcsoló közbetét,</t>
  </si>
  <si>
    <t>83-113-021-010-01-11111</t>
  </si>
  <si>
    <t>83-113-022-012-01-11111</t>
  </si>
  <si>
    <t>83-113-022-016-01-11111</t>
  </si>
  <si>
    <t>29/33. oldal</t>
  </si>
  <si>
    <t>30/33 összesen</t>
  </si>
  <si>
    <t>83-113-023-020-01-11111</t>
  </si>
  <si>
    <t>83-113-023-025-01-11111</t>
  </si>
  <si>
    <t>Koncentrikus szűkítőidom,</t>
  </si>
  <si>
    <t>NA  160/ 100 Vagy ezzel egyenértékű.</t>
  </si>
  <si>
    <t>83-113-022-042-01-11511</t>
  </si>
  <si>
    <t>NA  160/ 125 Vagy ezzel egyenértékű.</t>
  </si>
  <si>
    <t>83-113-022-043-01-11511</t>
  </si>
  <si>
    <t>NA  200/ 160 Vagy ezzel egyenértékű.</t>
  </si>
  <si>
    <t>83-113-023-064-01-11511</t>
  </si>
  <si>
    <t>NA  250/ 100 Vagy ezzel egyenértékű.</t>
  </si>
  <si>
    <t>83-113-023-074-01-11511</t>
  </si>
  <si>
    <t>NA  250/ 200 Vagy ezzel egyenértékű.</t>
  </si>
  <si>
    <t>83-113-023-077-01-11511</t>
  </si>
  <si>
    <t>NA  250/ 160 Vagy ezzel egyenértékű.</t>
  </si>
  <si>
    <t>83-113-023-076-01-11511</t>
  </si>
  <si>
    <t>NA  250/ 125 Vagy ezzel egyenértékű.</t>
  </si>
  <si>
    <t>Betétkúpos kifúvófej,</t>
  </si>
  <si>
    <t>kör csatlakozó kerettel, felszerelve,</t>
  </si>
  <si>
    <t>horganyzott acéllemezből</t>
  </si>
  <si>
    <t>SIG DKA 250                              Vagy ezzel egyenértékű.</t>
  </si>
  <si>
    <t>83-144-103-025-01-11831</t>
  </si>
  <si>
    <t>30/33. oldal</t>
  </si>
  <si>
    <t>31/33 összesen</t>
  </si>
  <si>
    <t>Eső ellen védő fix zsalu,</t>
  </si>
  <si>
    <t>horganyzott acéllemezből, lemezvezetékbe építhető kivitelben,</t>
  </si>
  <si>
    <t>ALA-S 400/355                            Vagy ezzel egyenértékű.</t>
  </si>
  <si>
    <t>83-251-212-246-01-72111</t>
  </si>
  <si>
    <t>Hangcsillapító elem, tartóra felszerelve</t>
  </si>
  <si>
    <t>SIG SAR 250 X 900</t>
  </si>
  <si>
    <t>83-331-123-051-01-14112/M</t>
  </si>
  <si>
    <t>Schako MBS-200</t>
  </si>
  <si>
    <t>83-331-124-071-01-14112/M</t>
  </si>
  <si>
    <t>SCHAKO légrács PA 2c</t>
  </si>
  <si>
    <t>850m3/h</t>
  </si>
  <si>
    <t>550m3/h</t>
  </si>
  <si>
    <t>600m3/h</t>
  </si>
  <si>
    <t>Madárvédő háló 400x400</t>
  </si>
  <si>
    <t>SIG befúvó, elszívó tányérszelep</t>
  </si>
  <si>
    <t>SVA - 100 Vagy ezzel egyenértékű.</t>
  </si>
  <si>
    <t>83-224-101-010-21-25231</t>
  </si>
  <si>
    <t>SVA - 125 Vagy ezzel egyenértékű.</t>
  </si>
  <si>
    <t>83-224-101-012-21-25231</t>
  </si>
  <si>
    <t>30,00 db</t>
  </si>
  <si>
    <t>Egyenes korcolt lemezvezeték,</t>
  </si>
  <si>
    <t>négyszög keresztmetszettel, tipizált kötésanyaggal,</t>
  </si>
  <si>
    <t>tartószerkezetre felszerelve,</t>
  </si>
  <si>
    <t>0,90 mm vtg. lemezből Vagy ezzel egyenértékű.</t>
  </si>
  <si>
    <t>83-131-112-013-01-41012</t>
  </si>
  <si>
    <t>44,08 m2</t>
  </si>
  <si>
    <t>31/33. oldal</t>
  </si>
  <si>
    <t>32/33 összesen</t>
  </si>
  <si>
    <t>Korcolt lemezidom,</t>
  </si>
  <si>
    <t>83-132-112-013-01-41022</t>
  </si>
  <si>
    <t>67,99 m2</t>
  </si>
  <si>
    <t>Vetőfuvóka</t>
  </si>
  <si>
    <t>Gyártó: Schako Kft</t>
  </si>
  <si>
    <t>Vszell=300m3/h; dPmax=220Pa</t>
  </si>
  <si>
    <t>Típus: DSA-V-2 AKS</t>
  </si>
  <si>
    <t>83-224-101-010-21-25236/M</t>
  </si>
  <si>
    <t>Hővisszanyerő szellőztető berendezés</t>
  </si>
  <si>
    <t>Gyártó: SALDO</t>
  </si>
  <si>
    <t>Vszell=2500m3/h; dPbe=220Pa dPel=280Pa</t>
  </si>
  <si>
    <t>Típus: SmartAir 3-KR SW50 CS</t>
  </si>
  <si>
    <t>83-687-011-050-21-11001/M</t>
  </si>
  <si>
    <t>Gyártó: SIG Kft</t>
  </si>
  <si>
    <t>Utófűtő-hűtő: CWK 315</t>
  </si>
  <si>
    <t>Vszell=800m3/h; Pmax=220Pa</t>
  </si>
  <si>
    <t>Típus: HRS C 1200 W EKO</t>
  </si>
  <si>
    <t>Épületgépészeti és ipari  csővezeték, készülék és berendezési tárgy</t>
  </si>
  <si>
    <t>szigetelése szintetikus gumi, szintetikus kaucsuk, polietilén, vagy</t>
  </si>
  <si>
    <t>poliuretán anyagú lemezzel,</t>
  </si>
  <si>
    <t>teljes felületen ragasztással</t>
  </si>
  <si>
    <t>AC/ARMAFLEX típusú,</t>
  </si>
  <si>
    <t>tekercselt lap</t>
  </si>
  <si>
    <t>anyaga: szintetikus gumi</t>
  </si>
  <si>
    <t>6 mm vastag</t>
  </si>
  <si>
    <t>48-830-221-006-59-84010</t>
  </si>
  <si>
    <t>250,00 m2</t>
  </si>
  <si>
    <t>Szellőzési rendszer üzempróbái és beszabályozása</t>
  </si>
  <si>
    <t>83-991-001-001</t>
  </si>
  <si>
    <t>5,00 klt</t>
  </si>
  <si>
    <t>Légtechnikai szerelési munkák átadás-átvételi</t>
  </si>
  <si>
    <t>átadási dokumentáció készítés</t>
  </si>
  <si>
    <t>83-991-011-001</t>
  </si>
  <si>
    <t>32/33. oldal</t>
  </si>
  <si>
    <t>33/33 összesen</t>
  </si>
  <si>
    <t>Szellőző rendszer kezeléssel kapcsolatos oktatás</t>
  </si>
  <si>
    <t>83-991-011-004</t>
  </si>
  <si>
    <t>33/33. oldal</t>
  </si>
  <si>
    <t>Össz anyag</t>
  </si>
  <si>
    <t>Díj óradíjjal</t>
  </si>
  <si>
    <t>Víz csat Összesen</t>
  </si>
  <si>
    <t>Fűtés összesen</t>
  </si>
  <si>
    <t>Szellőzés összesen</t>
  </si>
  <si>
    <t>anyag ö</t>
  </si>
  <si>
    <t xml:space="preserve">össz díj </t>
  </si>
  <si>
    <t>Anyag egységár</t>
  </si>
  <si>
    <t>Díj egységár</t>
  </si>
  <si>
    <t xml:space="preserve">Össz díj </t>
  </si>
  <si>
    <t>Gépköltség  egységár</t>
  </si>
  <si>
    <t>Össz gépköltség</t>
  </si>
  <si>
    <t>Fűtési rendszer csatlakoztatása</t>
  </si>
  <si>
    <t>Próbafűtés</t>
  </si>
  <si>
    <t>Szakaszos nyomáspróba</t>
  </si>
  <si>
    <t>54-262-007-050-10-01300</t>
  </si>
  <si>
    <t>50+50x4,6/170 mm 238321-900 Vagy ezzel egyenértékű.</t>
  </si>
  <si>
    <t>2017. március 30.</t>
  </si>
  <si>
    <t>Draincső földárokban vezetve</t>
  </si>
  <si>
    <t>DN160 mm</t>
  </si>
  <si>
    <t>145,00 m3</t>
  </si>
  <si>
    <t>75,00 m3</t>
  </si>
  <si>
    <t>70,00 m3</t>
  </si>
  <si>
    <t>indirekt fűtésű reflex 500 literes használati melegvíz tároló, amely kiegészül 1 db forrázás elleni védelem céljából hőfokkorlátozó szeleppel a komfort zóna felé (DN25 méretben), Vagy ezzel egyenértékű.</t>
  </si>
  <si>
    <t>0,00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</si>
</sst>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5" x14ac:knownFonts="1">
    <font>
      <sz val="8"/>
      <color indexed="10"/>
      <name val="MS Sans Serif"/>
      <family val="2"/>
      <charset val="238"/>
    </font>
    <font>
      <sz val="8"/>
      <color indexed="8"/>
      <name val="Arial"/>
      <family val="2"/>
      <charset val="238"/>
    </font>
    <font>
      <b/>
      <i/>
      <sz val="16"/>
      <color indexed="8"/>
      <name val="Courier New"/>
      <family val="3"/>
      <charset val="238"/>
    </font>
    <font>
      <i/>
      <sz val="7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0"/>
      <color indexed="8"/>
      <name val="Courier"/>
      <family val="3"/>
      <charset val="238"/>
    </font>
    <font>
      <i/>
      <sz val="8"/>
      <color indexed="8"/>
      <name val="Tahoma"/>
      <family val="2"/>
      <charset val="238"/>
    </font>
    <font>
      <b/>
      <sz val="8"/>
      <color indexed="10"/>
      <name val="MS Sans Serif"/>
      <family val="2"/>
      <charset val="238"/>
    </font>
    <font>
      <b/>
      <sz val="10"/>
      <color indexed="8"/>
      <name val="Courier"/>
      <family val="3"/>
      <charset val="238"/>
    </font>
    <font>
      <sz val="8"/>
      <color indexed="10"/>
      <name val="MS Sans Serif"/>
      <family val="2"/>
      <charset val="238"/>
    </font>
    <font>
      <b/>
      <sz val="10"/>
      <color indexed="8"/>
      <name val="Tahoma"/>
      <family val="2"/>
      <charset val="238"/>
    </font>
    <font>
      <b/>
      <sz val="8"/>
      <color indexed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10"/>
      <name val="Courier"/>
      <family val="3"/>
      <charset val="238"/>
    </font>
    <font>
      <b/>
      <sz val="8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8"/>
      <color rgb="FFFF0000"/>
      <name val="MS Sans Serif"/>
      <family val="2"/>
      <charset val="238"/>
    </font>
    <font>
      <i/>
      <sz val="8"/>
      <color rgb="FFFF0000"/>
      <name val="Tahoma"/>
      <family val="2"/>
      <charset val="238"/>
    </font>
    <font>
      <sz val="10"/>
      <color rgb="FFFF0000"/>
      <name val="Courier"/>
      <family val="3"/>
      <charset val="238"/>
    </font>
    <font>
      <b/>
      <sz val="10"/>
      <color rgb="FFFF0000"/>
      <name val="Courier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pivotButton="1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0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8" fillId="0" borderId="4" xfId="0" applyFont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3" fontId="12" fillId="0" borderId="0" xfId="0" applyNumberFormat="1" applyFont="1" applyAlignment="1">
      <alignment vertical="top"/>
    </xf>
    <xf numFmtId="3" fontId="12" fillId="0" borderId="0" xfId="1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1" applyNumberFormat="1" applyFont="1" applyAlignment="1">
      <alignment vertical="top"/>
    </xf>
    <xf numFmtId="3" fontId="0" fillId="2" borderId="1" xfId="0" applyNumberFormat="1" applyFill="1" applyBorder="1" applyAlignment="1">
      <alignment vertical="top"/>
    </xf>
    <xf numFmtId="3" fontId="8" fillId="0" borderId="0" xfId="0" applyNumberFormat="1" applyFont="1" applyAlignment="1">
      <alignment horizontal="center" vertical="top" wrapText="1"/>
    </xf>
    <xf numFmtId="3" fontId="8" fillId="0" borderId="0" xfId="1" applyNumberFormat="1" applyFont="1" applyAlignment="1">
      <alignment horizontal="center" vertical="top" wrapText="1"/>
    </xf>
    <xf numFmtId="3" fontId="0" fillId="0" borderId="1" xfId="0" applyNumberFormat="1" applyBorder="1" applyAlignment="1">
      <alignment vertical="top"/>
    </xf>
    <xf numFmtId="3" fontId="0" fillId="0" borderId="1" xfId="1" applyNumberFormat="1" applyFont="1" applyBorder="1" applyAlignment="1">
      <alignment vertical="top"/>
    </xf>
    <xf numFmtId="3" fontId="0" fillId="2" borderId="1" xfId="0" applyNumberFormat="1" applyFill="1" applyBorder="1" applyAlignment="1">
      <alignment vertical="top" wrapText="1"/>
    </xf>
    <xf numFmtId="3" fontId="14" fillId="0" borderId="0" xfId="0" applyNumberFormat="1" applyFont="1" applyFill="1" applyAlignment="1">
      <alignment vertical="top"/>
    </xf>
    <xf numFmtId="3" fontId="14" fillId="0" borderId="0" xfId="1" applyNumberFormat="1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1" applyNumberFormat="1" applyFon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4" xfId="1" applyNumberFormat="1" applyFont="1" applyBorder="1" applyAlignment="1">
      <alignment vertical="top"/>
    </xf>
    <xf numFmtId="3" fontId="0" fillId="0" borderId="2" xfId="0" applyNumberForma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0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2" fontId="22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2" fontId="19" fillId="0" borderId="0" xfId="0" applyNumberFormat="1" applyFont="1" applyAlignment="1">
      <alignment vertical="top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254"/>
  <sheetViews>
    <sheetView tabSelected="1" view="pageBreakPreview" topLeftCell="A1060" zoomScaleNormal="100" zoomScaleSheetLayoutView="100" workbookViewId="0">
      <selection activeCell="E1113" sqref="E1113"/>
    </sheetView>
  </sheetViews>
  <sheetFormatPr defaultRowHeight="10.5" x14ac:dyDescent="0.15"/>
  <cols>
    <col min="1" max="1" width="1.83203125" customWidth="1"/>
    <col min="4" max="4" width="9.33203125" style="13"/>
    <col min="11" max="11" width="11.6640625" style="33" customWidth="1"/>
    <col min="12" max="12" width="13.5" style="33" hidden="1" customWidth="1"/>
    <col min="13" max="13" width="13.83203125" style="33" customWidth="1"/>
    <col min="14" max="14" width="12.33203125" style="33" customWidth="1"/>
    <col min="15" max="15" width="14.5" style="33" customWidth="1"/>
    <col min="16" max="16" width="14.5" style="34" customWidth="1"/>
    <col min="17" max="17" width="11.6640625" style="33" customWidth="1"/>
    <col min="18" max="18" width="11.33203125" style="35" customWidth="1"/>
    <col min="19" max="19" width="11.6640625" style="33" customWidth="1"/>
    <col min="20" max="20" width="13.5" style="33" hidden="1" customWidth="1"/>
    <col min="21" max="21" width="13.83203125" style="33" customWidth="1"/>
    <col min="22" max="22" width="12.33203125" style="33" customWidth="1"/>
  </cols>
  <sheetData>
    <row r="3" spans="2:7" ht="11.25" x14ac:dyDescent="0.15">
      <c r="B3" s="1" t="s">
        <v>0</v>
      </c>
      <c r="G3" s="1" t="s">
        <v>1</v>
      </c>
    </row>
    <row r="8" spans="2:7" ht="21" x14ac:dyDescent="0.15">
      <c r="E8" s="2" t="s">
        <v>2</v>
      </c>
    </row>
    <row r="13" spans="2:7" ht="11.25" x14ac:dyDescent="0.15">
      <c r="B13" s="1" t="s">
        <v>3</v>
      </c>
    </row>
    <row r="14" spans="2:7" ht="11.25" x14ac:dyDescent="0.15">
      <c r="B14" s="1" t="s">
        <v>4</v>
      </c>
    </row>
    <row r="15" spans="2:7" ht="11.25" x14ac:dyDescent="0.15">
      <c r="B15" s="1" t="s">
        <v>5</v>
      </c>
    </row>
    <row r="17" spans="2:17" ht="21" x14ac:dyDescent="0.15">
      <c r="O17" s="36" t="s">
        <v>845</v>
      </c>
      <c r="P17" s="37" t="s">
        <v>851</v>
      </c>
      <c r="Q17" s="36" t="s">
        <v>856</v>
      </c>
    </row>
    <row r="18" spans="2:17" ht="11.25" x14ac:dyDescent="0.15">
      <c r="B18" s="1" t="s">
        <v>6</v>
      </c>
      <c r="O18" s="34">
        <f>O1033</f>
        <v>0</v>
      </c>
      <c r="P18" s="34">
        <f t="shared" ref="P18:Q18" si="0">P1033</f>
        <v>0</v>
      </c>
      <c r="Q18" s="34">
        <f t="shared" si="0"/>
        <v>0</v>
      </c>
    </row>
    <row r="19" spans="2:17" ht="11.25" x14ac:dyDescent="0.15">
      <c r="B19" s="1" t="s">
        <v>7</v>
      </c>
      <c r="O19" s="34">
        <f>O1664</f>
        <v>0</v>
      </c>
      <c r="P19" s="34">
        <f t="shared" ref="P19:Q19" si="1">P1664</f>
        <v>0</v>
      </c>
      <c r="Q19" s="34">
        <f t="shared" si="1"/>
        <v>0</v>
      </c>
    </row>
    <row r="20" spans="2:17" ht="11.25" x14ac:dyDescent="0.15">
      <c r="B20" s="1" t="s">
        <v>8</v>
      </c>
      <c r="O20" s="34">
        <f>O2196</f>
        <v>0</v>
      </c>
      <c r="P20" s="34">
        <f t="shared" ref="P20:Q20" si="2">P2196</f>
        <v>0</v>
      </c>
      <c r="Q20" s="34">
        <f t="shared" si="2"/>
        <v>0</v>
      </c>
    </row>
    <row r="21" spans="2:17" x14ac:dyDescent="0.15">
      <c r="O21" s="34"/>
      <c r="Q21" s="34"/>
    </row>
    <row r="22" spans="2:17" ht="11.25" x14ac:dyDescent="0.15">
      <c r="B22" s="1" t="s">
        <v>9</v>
      </c>
      <c r="O22" s="34">
        <f>SUM(O18:O21)</f>
        <v>0</v>
      </c>
      <c r="P22" s="34">
        <f t="shared" ref="P22:Q22" si="3">SUM(P18:P21)</f>
        <v>0</v>
      </c>
      <c r="Q22" s="34">
        <f t="shared" si="3"/>
        <v>0</v>
      </c>
    </row>
    <row r="23" spans="2:17" x14ac:dyDescent="0.15">
      <c r="N23" s="33" t="s">
        <v>850</v>
      </c>
      <c r="O23" s="38">
        <f>O22</f>
        <v>0</v>
      </c>
      <c r="P23" s="39">
        <f>P22+Q22</f>
        <v>0</v>
      </c>
    </row>
    <row r="24" spans="2:17" ht="11.25" x14ac:dyDescent="0.15">
      <c r="B24" s="1" t="s">
        <v>10</v>
      </c>
      <c r="P24" s="34">
        <f>SUM(O22:Q22)</f>
        <v>0</v>
      </c>
    </row>
    <row r="26" spans="2:17" ht="11.25" x14ac:dyDescent="0.15">
      <c r="B26" s="1" t="s">
        <v>11</v>
      </c>
      <c r="E26" s="3">
        <v>0.27</v>
      </c>
      <c r="P26" s="34">
        <f>P24*E26</f>
        <v>0</v>
      </c>
    </row>
    <row r="28" spans="2:17" ht="11.25" x14ac:dyDescent="0.15">
      <c r="B28" s="1" t="s">
        <v>12</v>
      </c>
      <c r="P28" s="34">
        <f>SUM(P24:P26)</f>
        <v>0</v>
      </c>
    </row>
    <row r="34" spans="2:2" ht="11.25" x14ac:dyDescent="0.15">
      <c r="B34" s="1" t="s">
        <v>13</v>
      </c>
    </row>
    <row r="35" spans="2:2" ht="11.25" x14ac:dyDescent="0.15">
      <c r="B35" s="1" t="s">
        <v>14</v>
      </c>
    </row>
    <row r="36" spans="2:2" ht="11.25" x14ac:dyDescent="0.15">
      <c r="B36" s="1" t="s">
        <v>15</v>
      </c>
    </row>
    <row r="37" spans="2:2" ht="11.25" x14ac:dyDescent="0.15">
      <c r="B37" s="4">
        <v>7100</v>
      </c>
    </row>
    <row r="68" spans="2:22" ht="11.25" x14ac:dyDescent="0.15">
      <c r="B68" s="1" t="s">
        <v>862</v>
      </c>
    </row>
    <row r="69" spans="2:22" x14ac:dyDescent="0.15">
      <c r="B69" s="5" t="s">
        <v>16</v>
      </c>
    </row>
    <row r="70" spans="2:22" x14ac:dyDescent="0.15">
      <c r="B70" s="5" t="s">
        <v>17</v>
      </c>
    </row>
    <row r="73" spans="2:22" s="15" customFormat="1" ht="26.25" customHeight="1" x14ac:dyDescent="0.15">
      <c r="D73" s="16"/>
      <c r="K73" s="36" t="s">
        <v>852</v>
      </c>
      <c r="L73" s="36" t="s">
        <v>846</v>
      </c>
      <c r="M73" s="36" t="s">
        <v>853</v>
      </c>
      <c r="N73" s="36" t="s">
        <v>855</v>
      </c>
      <c r="O73" s="36" t="s">
        <v>845</v>
      </c>
      <c r="P73" s="37" t="s">
        <v>854</v>
      </c>
      <c r="Q73" s="36" t="s">
        <v>856</v>
      </c>
      <c r="R73" s="40"/>
      <c r="S73" s="36"/>
      <c r="T73" s="36"/>
      <c r="U73" s="36"/>
      <c r="V73" s="36"/>
    </row>
    <row r="74" spans="2:22" ht="11.25" x14ac:dyDescent="0.15">
      <c r="B74" s="1" t="s">
        <v>0</v>
      </c>
      <c r="F74" s="1" t="s">
        <v>18</v>
      </c>
    </row>
    <row r="77" spans="2:22" ht="12.75" x14ac:dyDescent="0.15">
      <c r="F77" s="6" t="s">
        <v>19</v>
      </c>
    </row>
    <row r="78" spans="2:22" ht="12.75" x14ac:dyDescent="0.15">
      <c r="F78" s="6" t="s">
        <v>20</v>
      </c>
    </row>
    <row r="79" spans="2:22" ht="12.75" x14ac:dyDescent="0.15">
      <c r="F79" s="6" t="s">
        <v>21</v>
      </c>
    </row>
    <row r="80" spans="2:22" ht="12.75" x14ac:dyDescent="0.15">
      <c r="F80" s="6" t="s">
        <v>22</v>
      </c>
    </row>
    <row r="81" spans="2:18" ht="12.75" x14ac:dyDescent="0.15">
      <c r="F81" s="6" t="s">
        <v>23</v>
      </c>
    </row>
    <row r="82" spans="2:18" ht="12.75" x14ac:dyDescent="0.15">
      <c r="B82" s="7">
        <v>1</v>
      </c>
      <c r="C82" s="8" t="s">
        <v>25</v>
      </c>
      <c r="D82" s="8" t="s">
        <v>26</v>
      </c>
      <c r="F82" s="6" t="s">
        <v>24</v>
      </c>
    </row>
    <row r="83" spans="2:18" ht="12" x14ac:dyDescent="0.15">
      <c r="D83" s="13">
        <v>6</v>
      </c>
      <c r="E83" s="8" t="s">
        <v>29</v>
      </c>
      <c r="F83" s="10" t="s">
        <v>30</v>
      </c>
      <c r="G83" s="11">
        <v>0.28000000000000003</v>
      </c>
      <c r="I83" s="10"/>
      <c r="J83" s="9"/>
      <c r="O83" s="33">
        <f>K83*D83</f>
        <v>0</v>
      </c>
      <c r="P83" s="34">
        <f>M83*D83</f>
        <v>0</v>
      </c>
      <c r="Q83" s="33">
        <f>N83*D83</f>
        <v>0</v>
      </c>
      <c r="R83" s="33"/>
    </row>
    <row r="84" spans="2:18" ht="12" x14ac:dyDescent="0.15">
      <c r="F84" s="10" t="s">
        <v>33</v>
      </c>
      <c r="G84" s="11">
        <v>0</v>
      </c>
      <c r="I84" s="10"/>
      <c r="J84" s="9"/>
      <c r="R84" s="33"/>
    </row>
    <row r="85" spans="2:18" ht="12" x14ac:dyDescent="0.15">
      <c r="J85" s="9"/>
      <c r="R85" s="33"/>
    </row>
    <row r="86" spans="2:18" ht="12" x14ac:dyDescent="0.15">
      <c r="B86" s="9" t="s">
        <v>36</v>
      </c>
      <c r="E86" s="9" t="s">
        <v>28</v>
      </c>
      <c r="R86" s="33"/>
    </row>
    <row r="87" spans="2:18" ht="12.75" x14ac:dyDescent="0.15">
      <c r="B87" s="7">
        <v>2</v>
      </c>
      <c r="C87" s="8" t="s">
        <v>25</v>
      </c>
      <c r="D87" s="8" t="s">
        <v>38</v>
      </c>
      <c r="F87" s="6" t="s">
        <v>37</v>
      </c>
      <c r="R87" s="33"/>
    </row>
    <row r="88" spans="2:18" ht="12" x14ac:dyDescent="0.15">
      <c r="D88" s="13">
        <v>24</v>
      </c>
      <c r="E88" s="8" t="s">
        <v>39</v>
      </c>
      <c r="F88" s="10" t="s">
        <v>30</v>
      </c>
      <c r="G88" s="11">
        <v>0.28000000000000003</v>
      </c>
      <c r="I88" s="10"/>
      <c r="J88" s="9"/>
      <c r="O88" s="33">
        <f>K88*D88</f>
        <v>0</v>
      </c>
      <c r="P88" s="34">
        <f>M88*D88</f>
        <v>0</v>
      </c>
      <c r="Q88" s="33">
        <f>N88*D88</f>
        <v>0</v>
      </c>
      <c r="R88" s="33"/>
    </row>
    <row r="89" spans="2:18" ht="12" x14ac:dyDescent="0.15">
      <c r="F89" s="10" t="s">
        <v>33</v>
      </c>
      <c r="G89" s="11">
        <v>0</v>
      </c>
      <c r="I89" s="10"/>
      <c r="J89" s="9"/>
      <c r="R89" s="33"/>
    </row>
    <row r="90" spans="2:18" ht="12" x14ac:dyDescent="0.15">
      <c r="J90" s="9"/>
      <c r="R90" s="33"/>
    </row>
    <row r="91" spans="2:18" ht="12" x14ac:dyDescent="0.15">
      <c r="B91" s="9" t="s">
        <v>36</v>
      </c>
      <c r="E91" s="9" t="s">
        <v>28</v>
      </c>
      <c r="R91" s="33"/>
    </row>
    <row r="92" spans="2:18" ht="12.75" x14ac:dyDescent="0.15">
      <c r="B92" s="7">
        <v>3</v>
      </c>
      <c r="C92" s="8" t="s">
        <v>25</v>
      </c>
      <c r="D92" s="8" t="s">
        <v>41</v>
      </c>
      <c r="F92" s="6" t="s">
        <v>40</v>
      </c>
      <c r="R92" s="33"/>
    </row>
    <row r="93" spans="2:18" ht="12" x14ac:dyDescent="0.15">
      <c r="D93" s="13">
        <v>3</v>
      </c>
      <c r="E93" s="8" t="s">
        <v>42</v>
      </c>
      <c r="F93" s="10" t="s">
        <v>30</v>
      </c>
      <c r="G93" s="11">
        <v>0.32</v>
      </c>
      <c r="I93" s="10"/>
      <c r="J93" s="9"/>
      <c r="O93" s="33">
        <f>K93*D93</f>
        <v>0</v>
      </c>
      <c r="P93" s="34">
        <f>M93*D93</f>
        <v>0</v>
      </c>
      <c r="Q93" s="33">
        <f>N93*D93</f>
        <v>0</v>
      </c>
      <c r="R93" s="33"/>
    </row>
    <row r="94" spans="2:18" ht="12" x14ac:dyDescent="0.15">
      <c r="F94" s="10" t="s">
        <v>33</v>
      </c>
      <c r="G94" s="11">
        <v>0</v>
      </c>
      <c r="I94" s="10"/>
      <c r="J94" s="9"/>
      <c r="R94" s="33"/>
    </row>
    <row r="95" spans="2:18" ht="12" x14ac:dyDescent="0.15">
      <c r="J95" s="9"/>
      <c r="R95" s="33"/>
    </row>
    <row r="96" spans="2:18" ht="12" x14ac:dyDescent="0.15">
      <c r="B96" s="9" t="s">
        <v>36</v>
      </c>
      <c r="E96" s="9" t="s">
        <v>28</v>
      </c>
      <c r="R96" s="33"/>
    </row>
    <row r="97" spans="2:18" ht="12.75" x14ac:dyDescent="0.15">
      <c r="B97" s="7">
        <v>4</v>
      </c>
      <c r="C97" s="8" t="s">
        <v>25</v>
      </c>
      <c r="D97" s="8" t="s">
        <v>44</v>
      </c>
      <c r="F97" s="6" t="s">
        <v>43</v>
      </c>
      <c r="R97" s="33"/>
    </row>
    <row r="98" spans="2:18" ht="12" x14ac:dyDescent="0.15">
      <c r="D98" s="13">
        <v>7</v>
      </c>
      <c r="E98" s="8" t="s">
        <v>45</v>
      </c>
      <c r="F98" s="10" t="s">
        <v>30</v>
      </c>
      <c r="G98" s="11">
        <v>0.4</v>
      </c>
      <c r="I98" s="10"/>
      <c r="J98" s="9"/>
      <c r="O98" s="33">
        <f>K98*D98</f>
        <v>0</v>
      </c>
      <c r="P98" s="34">
        <f>M98*D98</f>
        <v>0</v>
      </c>
      <c r="Q98" s="33">
        <f>N98*D98</f>
        <v>0</v>
      </c>
      <c r="R98" s="33"/>
    </row>
    <row r="99" spans="2:18" ht="12" x14ac:dyDescent="0.15">
      <c r="F99" s="10" t="s">
        <v>33</v>
      </c>
      <c r="G99" s="11">
        <v>0</v>
      </c>
      <c r="I99" s="10"/>
      <c r="J99" s="9"/>
      <c r="R99" s="33"/>
    </row>
    <row r="100" spans="2:18" ht="12" x14ac:dyDescent="0.15">
      <c r="J100" s="9"/>
      <c r="R100" s="33"/>
    </row>
    <row r="101" spans="2:18" ht="12" x14ac:dyDescent="0.15">
      <c r="B101" s="9" t="s">
        <v>36</v>
      </c>
      <c r="E101" s="9" t="s">
        <v>28</v>
      </c>
      <c r="R101" s="33"/>
    </row>
    <row r="102" spans="2:18" ht="12.75" x14ac:dyDescent="0.15">
      <c r="B102" s="7">
        <v>5</v>
      </c>
      <c r="C102" s="8" t="s">
        <v>25</v>
      </c>
      <c r="D102" s="8" t="s">
        <v>47</v>
      </c>
      <c r="F102" s="6" t="s">
        <v>46</v>
      </c>
      <c r="R102" s="33"/>
    </row>
    <row r="103" spans="2:18" ht="12" x14ac:dyDescent="0.15">
      <c r="D103" s="13">
        <v>52</v>
      </c>
      <c r="E103" s="8" t="s">
        <v>48</v>
      </c>
      <c r="F103" s="10" t="s">
        <v>30</v>
      </c>
      <c r="G103" s="11">
        <v>0.52</v>
      </c>
      <c r="I103" s="10"/>
      <c r="J103" s="9" t="s">
        <v>27</v>
      </c>
      <c r="O103" s="33">
        <f>K103*D103</f>
        <v>0</v>
      </c>
      <c r="P103" s="34">
        <f>M103*D103</f>
        <v>0</v>
      </c>
      <c r="Q103" s="33">
        <f>N103*D103</f>
        <v>0</v>
      </c>
      <c r="R103" s="33"/>
    </row>
    <row r="104" spans="2:18" ht="12" x14ac:dyDescent="0.15">
      <c r="F104" s="10" t="s">
        <v>33</v>
      </c>
      <c r="G104" s="11">
        <v>0</v>
      </c>
      <c r="I104" s="10"/>
      <c r="J104" s="9" t="s">
        <v>32</v>
      </c>
      <c r="R104" s="33"/>
    </row>
    <row r="105" spans="2:18" ht="12" x14ac:dyDescent="0.15">
      <c r="J105" s="9" t="s">
        <v>35</v>
      </c>
      <c r="R105" s="33"/>
    </row>
    <row r="106" spans="2:18" ht="12" x14ac:dyDescent="0.15">
      <c r="B106" s="9" t="s">
        <v>36</v>
      </c>
      <c r="E106" s="9" t="s">
        <v>28</v>
      </c>
      <c r="R106" s="33"/>
    </row>
    <row r="107" spans="2:18" ht="12.75" x14ac:dyDescent="0.15">
      <c r="B107" s="7">
        <v>6</v>
      </c>
      <c r="C107" s="8" t="s">
        <v>25</v>
      </c>
      <c r="D107" s="8" t="s">
        <v>50</v>
      </c>
      <c r="F107" s="6" t="s">
        <v>49</v>
      </c>
      <c r="R107" s="33"/>
    </row>
    <row r="108" spans="2:18" ht="12" x14ac:dyDescent="0.15">
      <c r="D108" s="13">
        <v>9</v>
      </c>
      <c r="E108" s="8" t="s">
        <v>51</v>
      </c>
      <c r="F108" s="10" t="s">
        <v>30</v>
      </c>
      <c r="G108" s="11">
        <v>0.57999999999999996</v>
      </c>
      <c r="I108" s="10"/>
      <c r="J108" s="9" t="s">
        <v>27</v>
      </c>
      <c r="O108" s="33">
        <f>K108*D108</f>
        <v>0</v>
      </c>
      <c r="P108" s="34">
        <f>M108*D108</f>
        <v>0</v>
      </c>
      <c r="Q108" s="33">
        <f>N108*D108</f>
        <v>0</v>
      </c>
      <c r="R108" s="33"/>
    </row>
    <row r="109" spans="2:18" ht="12" x14ac:dyDescent="0.15">
      <c r="F109" s="10" t="s">
        <v>33</v>
      </c>
      <c r="G109" s="11">
        <v>0</v>
      </c>
      <c r="I109" s="10"/>
      <c r="J109" s="9" t="s">
        <v>32</v>
      </c>
      <c r="R109" s="33"/>
    </row>
    <row r="110" spans="2:18" ht="12" x14ac:dyDescent="0.15">
      <c r="J110" s="9" t="s">
        <v>35</v>
      </c>
      <c r="R110" s="33"/>
    </row>
    <row r="111" spans="2:18" ht="12" x14ac:dyDescent="0.15">
      <c r="B111" s="9" t="s">
        <v>36</v>
      </c>
      <c r="E111" s="9" t="s">
        <v>28</v>
      </c>
      <c r="R111" s="33"/>
    </row>
    <row r="112" spans="2:18" ht="12.75" x14ac:dyDescent="0.15">
      <c r="F112" s="6" t="s">
        <v>52</v>
      </c>
      <c r="R112" s="33"/>
    </row>
    <row r="113" spans="2:18" ht="12.75" x14ac:dyDescent="0.15">
      <c r="F113" s="6" t="s">
        <v>53</v>
      </c>
      <c r="R113" s="33"/>
    </row>
    <row r="114" spans="2:18" ht="12.75" x14ac:dyDescent="0.15">
      <c r="F114" s="6" t="s">
        <v>54</v>
      </c>
      <c r="R114" s="33"/>
    </row>
    <row r="115" spans="2:18" ht="12.75" x14ac:dyDescent="0.15">
      <c r="F115" s="6" t="s">
        <v>55</v>
      </c>
      <c r="R115" s="33"/>
    </row>
    <row r="116" spans="2:18" ht="12.75" x14ac:dyDescent="0.15">
      <c r="F116" s="6" t="s">
        <v>56</v>
      </c>
      <c r="R116" s="33"/>
    </row>
    <row r="117" spans="2:18" ht="12.75" x14ac:dyDescent="0.15">
      <c r="B117" s="7">
        <v>7</v>
      </c>
      <c r="C117" s="8" t="s">
        <v>25</v>
      </c>
      <c r="D117" s="8" t="s">
        <v>58</v>
      </c>
      <c r="F117" s="6" t="s">
        <v>57</v>
      </c>
      <c r="R117" s="33"/>
    </row>
    <row r="118" spans="2:18" ht="12" x14ac:dyDescent="0.15">
      <c r="D118" s="13">
        <v>285</v>
      </c>
      <c r="E118" s="8" t="s">
        <v>59</v>
      </c>
      <c r="F118" s="10" t="s">
        <v>30</v>
      </c>
      <c r="G118" s="11">
        <v>0.42</v>
      </c>
      <c r="I118" s="10"/>
      <c r="J118" s="9" t="s">
        <v>27</v>
      </c>
      <c r="O118" s="33">
        <f>K118*D118</f>
        <v>0</v>
      </c>
      <c r="P118" s="34">
        <f>M118*D118</f>
        <v>0</v>
      </c>
      <c r="Q118" s="33">
        <f>N118*D118</f>
        <v>0</v>
      </c>
      <c r="R118" s="33"/>
    </row>
    <row r="119" spans="2:18" ht="12" x14ac:dyDescent="0.15">
      <c r="F119" s="10" t="s">
        <v>33</v>
      </c>
      <c r="G119" s="11">
        <v>0</v>
      </c>
      <c r="I119" s="10"/>
      <c r="J119" s="9" t="s">
        <v>32</v>
      </c>
      <c r="R119" s="33"/>
    </row>
    <row r="120" spans="2:18" ht="12" x14ac:dyDescent="0.15">
      <c r="J120" s="9" t="s">
        <v>35</v>
      </c>
      <c r="R120" s="33"/>
    </row>
    <row r="121" spans="2:18" ht="12" x14ac:dyDescent="0.15">
      <c r="B121" s="9" t="s">
        <v>36</v>
      </c>
      <c r="E121" s="9" t="s">
        <v>28</v>
      </c>
      <c r="R121" s="33"/>
    </row>
    <row r="122" spans="2:18" ht="12.75" x14ac:dyDescent="0.15">
      <c r="B122" s="7">
        <v>8</v>
      </c>
      <c r="C122" s="8" t="s">
        <v>25</v>
      </c>
      <c r="D122" s="8" t="s">
        <v>61</v>
      </c>
      <c r="F122" s="6" t="s">
        <v>60</v>
      </c>
      <c r="R122" s="33"/>
    </row>
    <row r="123" spans="2:18" ht="12" x14ac:dyDescent="0.15">
      <c r="D123" s="13">
        <v>230</v>
      </c>
      <c r="E123" s="8" t="s">
        <v>62</v>
      </c>
      <c r="F123" s="10" t="s">
        <v>30</v>
      </c>
      <c r="G123" s="11">
        <v>0.46</v>
      </c>
      <c r="I123" s="10"/>
      <c r="J123" s="9" t="s">
        <v>27</v>
      </c>
      <c r="O123" s="33">
        <f>K123*D123</f>
        <v>0</v>
      </c>
      <c r="P123" s="34">
        <f>M123*D123</f>
        <v>0</v>
      </c>
      <c r="Q123" s="33">
        <f>N123*D123</f>
        <v>0</v>
      </c>
      <c r="R123" s="33"/>
    </row>
    <row r="124" spans="2:18" ht="12" x14ac:dyDescent="0.15">
      <c r="F124" s="10" t="s">
        <v>33</v>
      </c>
      <c r="G124" s="11">
        <v>0</v>
      </c>
      <c r="I124" s="10"/>
      <c r="J124" s="9" t="s">
        <v>32</v>
      </c>
      <c r="R124" s="33"/>
    </row>
    <row r="125" spans="2:18" ht="12" x14ac:dyDescent="0.15">
      <c r="J125" s="9" t="s">
        <v>35</v>
      </c>
      <c r="R125" s="33"/>
    </row>
    <row r="126" spans="2:18" ht="12" x14ac:dyDescent="0.15">
      <c r="B126" s="9" t="s">
        <v>36</v>
      </c>
      <c r="E126" s="9" t="s">
        <v>28</v>
      </c>
      <c r="R126" s="33"/>
    </row>
    <row r="127" spans="2:18" ht="12.75" x14ac:dyDescent="0.15">
      <c r="B127" s="7">
        <v>9</v>
      </c>
      <c r="C127" s="8" t="s">
        <v>25</v>
      </c>
      <c r="D127" s="8" t="s">
        <v>64</v>
      </c>
      <c r="F127" s="6" t="s">
        <v>63</v>
      </c>
      <c r="R127" s="33"/>
    </row>
    <row r="128" spans="2:18" ht="12" x14ac:dyDescent="0.15">
      <c r="D128" s="13">
        <v>60</v>
      </c>
      <c r="E128" s="8" t="s">
        <v>65</v>
      </c>
      <c r="F128" s="10" t="s">
        <v>30</v>
      </c>
      <c r="G128" s="11">
        <v>0.46</v>
      </c>
      <c r="I128" s="10"/>
      <c r="J128" s="9" t="s">
        <v>27</v>
      </c>
      <c r="O128" s="33">
        <f>K128*D128</f>
        <v>0</v>
      </c>
      <c r="P128" s="34">
        <f>M128*D128</f>
        <v>0</v>
      </c>
      <c r="Q128" s="33">
        <f>N128*D128</f>
        <v>0</v>
      </c>
      <c r="R128" s="33"/>
    </row>
    <row r="129" spans="2:18" ht="12" x14ac:dyDescent="0.15">
      <c r="F129" s="10" t="s">
        <v>33</v>
      </c>
      <c r="G129" s="11">
        <v>0</v>
      </c>
      <c r="I129" s="10"/>
      <c r="J129" s="9" t="s">
        <v>32</v>
      </c>
      <c r="R129" s="33"/>
    </row>
    <row r="130" spans="2:18" ht="12" x14ac:dyDescent="0.15">
      <c r="J130" s="9" t="s">
        <v>35</v>
      </c>
      <c r="R130" s="33"/>
    </row>
    <row r="131" spans="2:18" ht="12" x14ac:dyDescent="0.15">
      <c r="B131" s="9" t="s">
        <v>36</v>
      </c>
      <c r="E131" s="9" t="s">
        <v>28</v>
      </c>
      <c r="R131" s="33"/>
    </row>
    <row r="132" spans="2:18" ht="12.75" x14ac:dyDescent="0.15">
      <c r="B132" s="7">
        <v>10</v>
      </c>
      <c r="C132" s="8" t="s">
        <v>25</v>
      </c>
      <c r="D132" s="8" t="s">
        <v>67</v>
      </c>
      <c r="F132" s="6" t="s">
        <v>66</v>
      </c>
      <c r="R132" s="33"/>
    </row>
    <row r="133" spans="2:18" ht="12" x14ac:dyDescent="0.15">
      <c r="D133" s="13">
        <v>150</v>
      </c>
      <c r="E133" s="8" t="s">
        <v>68</v>
      </c>
      <c r="F133" s="10" t="s">
        <v>30</v>
      </c>
      <c r="G133" s="11">
        <v>0.48</v>
      </c>
      <c r="I133" s="10"/>
      <c r="J133" s="9" t="s">
        <v>27</v>
      </c>
      <c r="O133" s="33">
        <f>K133*D133</f>
        <v>0</v>
      </c>
      <c r="P133" s="34">
        <f>M133*D133</f>
        <v>0</v>
      </c>
      <c r="Q133" s="33">
        <f>N133*D133</f>
        <v>0</v>
      </c>
      <c r="R133" s="33"/>
    </row>
    <row r="134" spans="2:18" ht="12" x14ac:dyDescent="0.15">
      <c r="F134" s="10" t="s">
        <v>33</v>
      </c>
      <c r="G134" s="11">
        <v>0</v>
      </c>
      <c r="I134" s="10"/>
      <c r="J134" s="9" t="s">
        <v>32</v>
      </c>
      <c r="R134" s="33"/>
    </row>
    <row r="135" spans="2:18" ht="12" x14ac:dyDescent="0.15">
      <c r="J135" s="9" t="s">
        <v>35</v>
      </c>
      <c r="R135" s="33"/>
    </row>
    <row r="136" spans="2:18" ht="12" x14ac:dyDescent="0.15">
      <c r="B136" s="9" t="s">
        <v>36</v>
      </c>
      <c r="E136" s="9" t="s">
        <v>28</v>
      </c>
      <c r="R136" s="33"/>
    </row>
    <row r="137" spans="2:18" x14ac:dyDescent="0.15">
      <c r="R137" s="33"/>
    </row>
    <row r="138" spans="2:18" x14ac:dyDescent="0.15">
      <c r="R138" s="33"/>
    </row>
    <row r="139" spans="2:18" ht="11.25" x14ac:dyDescent="0.15">
      <c r="B139" s="1" t="s">
        <v>862</v>
      </c>
      <c r="R139" s="33"/>
    </row>
    <row r="140" spans="2:18" x14ac:dyDescent="0.15">
      <c r="B140" s="5" t="s">
        <v>69</v>
      </c>
      <c r="R140" s="33"/>
    </row>
    <row r="141" spans="2:18" x14ac:dyDescent="0.15">
      <c r="B141" s="5" t="s">
        <v>17</v>
      </c>
      <c r="R141" s="33"/>
    </row>
    <row r="142" spans="2:18" x14ac:dyDescent="0.15">
      <c r="R142" s="33"/>
    </row>
    <row r="143" spans="2:18" x14ac:dyDescent="0.15">
      <c r="R143" s="33"/>
    </row>
    <row r="144" spans="2:18" x14ac:dyDescent="0.15">
      <c r="R144" s="33"/>
    </row>
    <row r="145" spans="2:18" ht="11.25" x14ac:dyDescent="0.15">
      <c r="B145" s="1" t="s">
        <v>0</v>
      </c>
      <c r="F145" s="1" t="s">
        <v>70</v>
      </c>
      <c r="R145" s="33"/>
    </row>
    <row r="146" spans="2:18" x14ac:dyDescent="0.15">
      <c r="R146" s="33"/>
    </row>
    <row r="147" spans="2:18" x14ac:dyDescent="0.15">
      <c r="R147" s="33"/>
    </row>
    <row r="148" spans="2:18" ht="12.75" x14ac:dyDescent="0.15">
      <c r="B148" s="7">
        <v>11</v>
      </c>
      <c r="C148" s="8" t="s">
        <v>25</v>
      </c>
      <c r="D148" s="8" t="s">
        <v>72</v>
      </c>
      <c r="F148" s="6" t="s">
        <v>71</v>
      </c>
      <c r="R148" s="33"/>
    </row>
    <row r="149" spans="2:18" x14ac:dyDescent="0.15">
      <c r="D149" s="13">
        <v>58</v>
      </c>
      <c r="E149" s="8" t="s">
        <v>73</v>
      </c>
      <c r="F149" s="10" t="s">
        <v>30</v>
      </c>
      <c r="H149" s="11">
        <v>0.5</v>
      </c>
      <c r="J149" s="10" t="s">
        <v>31</v>
      </c>
      <c r="O149" s="33">
        <f>K149*D149</f>
        <v>0</v>
      </c>
      <c r="P149" s="34">
        <f>M149*D149</f>
        <v>0</v>
      </c>
      <c r="Q149" s="33">
        <f>N149*D149</f>
        <v>0</v>
      </c>
      <c r="R149" s="33"/>
    </row>
    <row r="150" spans="2:18" x14ac:dyDescent="0.15">
      <c r="F150" s="10" t="s">
        <v>33</v>
      </c>
      <c r="H150" s="11">
        <v>0</v>
      </c>
      <c r="J150" s="10" t="s">
        <v>34</v>
      </c>
      <c r="R150" s="33"/>
    </row>
    <row r="151" spans="2:18" x14ac:dyDescent="0.15">
      <c r="R151" s="33"/>
    </row>
    <row r="152" spans="2:18" ht="12" x14ac:dyDescent="0.15">
      <c r="B152" s="9" t="s">
        <v>36</v>
      </c>
      <c r="E152" s="9" t="s">
        <v>28</v>
      </c>
      <c r="R152" s="33"/>
    </row>
    <row r="153" spans="2:18" ht="12.75" x14ac:dyDescent="0.15">
      <c r="B153" s="7">
        <v>12</v>
      </c>
      <c r="C153" s="8" t="s">
        <v>25</v>
      </c>
      <c r="D153" s="8" t="s">
        <v>72</v>
      </c>
      <c r="F153" s="6" t="s">
        <v>74</v>
      </c>
      <c r="R153" s="33"/>
    </row>
    <row r="154" spans="2:18" x14ac:dyDescent="0.15">
      <c r="D154" s="13">
        <v>15</v>
      </c>
      <c r="E154" s="8" t="s">
        <v>75</v>
      </c>
      <c r="F154" s="10" t="s">
        <v>30</v>
      </c>
      <c r="H154" s="11">
        <v>0.5</v>
      </c>
      <c r="J154" s="10" t="s">
        <v>31</v>
      </c>
      <c r="O154" s="33">
        <f>K154*D154</f>
        <v>0</v>
      </c>
      <c r="P154" s="34">
        <f>M154*D154</f>
        <v>0</v>
      </c>
      <c r="Q154" s="33">
        <f>N154*D154</f>
        <v>0</v>
      </c>
      <c r="R154" s="33"/>
    </row>
    <row r="155" spans="2:18" x14ac:dyDescent="0.15">
      <c r="F155" s="10" t="s">
        <v>33</v>
      </c>
      <c r="H155" s="11">
        <v>0</v>
      </c>
      <c r="J155" s="10" t="s">
        <v>34</v>
      </c>
      <c r="R155" s="33"/>
    </row>
    <row r="156" spans="2:18" x14ac:dyDescent="0.15">
      <c r="R156" s="33"/>
    </row>
    <row r="157" spans="2:18" ht="12" x14ac:dyDescent="0.15">
      <c r="B157" s="9" t="s">
        <v>36</v>
      </c>
      <c r="E157" s="9" t="s">
        <v>28</v>
      </c>
      <c r="R157" s="33"/>
    </row>
    <row r="158" spans="2:18" ht="12.75" x14ac:dyDescent="0.15">
      <c r="F158" s="6" t="s">
        <v>76</v>
      </c>
      <c r="R158" s="33"/>
    </row>
    <row r="159" spans="2:18" ht="12.75" x14ac:dyDescent="0.15">
      <c r="F159" s="6" t="s">
        <v>77</v>
      </c>
      <c r="R159" s="33"/>
    </row>
    <row r="160" spans="2:18" ht="12.75" x14ac:dyDescent="0.15">
      <c r="F160" s="6" t="s">
        <v>78</v>
      </c>
      <c r="R160" s="33"/>
    </row>
    <row r="161" spans="2:18" ht="12.75" x14ac:dyDescent="0.15">
      <c r="F161" s="6" t="s">
        <v>79</v>
      </c>
      <c r="R161" s="33"/>
    </row>
    <row r="162" spans="2:18" ht="12.75" x14ac:dyDescent="0.15">
      <c r="F162" s="6" t="s">
        <v>80</v>
      </c>
      <c r="R162" s="33"/>
    </row>
    <row r="163" spans="2:18" ht="12.75" x14ac:dyDescent="0.15">
      <c r="F163" s="6" t="s">
        <v>81</v>
      </c>
      <c r="R163" s="33"/>
    </row>
    <row r="164" spans="2:18" ht="12.75" x14ac:dyDescent="0.15">
      <c r="B164" s="7">
        <v>13</v>
      </c>
      <c r="C164" s="8" t="s">
        <v>25</v>
      </c>
      <c r="D164" s="8" t="s">
        <v>83</v>
      </c>
      <c r="F164" s="6" t="s">
        <v>82</v>
      </c>
      <c r="R164" s="33"/>
    </row>
    <row r="165" spans="2:18" x14ac:dyDescent="0.15">
      <c r="D165" s="13">
        <v>130</v>
      </c>
      <c r="E165" s="8" t="s">
        <v>84</v>
      </c>
      <c r="F165" s="10" t="s">
        <v>30</v>
      </c>
      <c r="H165" s="11">
        <v>0.06</v>
      </c>
      <c r="J165" s="10" t="s">
        <v>31</v>
      </c>
      <c r="O165" s="33">
        <f>K165*D165</f>
        <v>0</v>
      </c>
      <c r="P165" s="34">
        <f>M165*D165</f>
        <v>0</v>
      </c>
      <c r="Q165" s="33">
        <f>N165*D165</f>
        <v>0</v>
      </c>
      <c r="R165" s="33"/>
    </row>
    <row r="166" spans="2:18" x14ac:dyDescent="0.15">
      <c r="F166" s="10" t="s">
        <v>33</v>
      </c>
      <c r="G166" s="11">
        <v>442</v>
      </c>
      <c r="J166" s="10" t="s">
        <v>34</v>
      </c>
      <c r="R166" s="33"/>
    </row>
    <row r="167" spans="2:18" x14ac:dyDescent="0.15">
      <c r="R167" s="33"/>
    </row>
    <row r="168" spans="2:18" ht="12" x14ac:dyDescent="0.15">
      <c r="B168" s="9" t="s">
        <v>36</v>
      </c>
      <c r="E168" s="9" t="s">
        <v>28</v>
      </c>
      <c r="R168" s="33"/>
    </row>
    <row r="169" spans="2:18" ht="12.75" x14ac:dyDescent="0.15">
      <c r="F169" s="6" t="s">
        <v>85</v>
      </c>
      <c r="R169" s="33"/>
    </row>
    <row r="170" spans="2:18" ht="12.75" x14ac:dyDescent="0.15">
      <c r="F170" s="6" t="s">
        <v>86</v>
      </c>
      <c r="R170" s="33"/>
    </row>
    <row r="171" spans="2:18" ht="12.75" x14ac:dyDescent="0.15">
      <c r="F171" s="6" t="s">
        <v>87</v>
      </c>
      <c r="R171" s="33"/>
    </row>
    <row r="172" spans="2:18" ht="12.75" x14ac:dyDescent="0.15">
      <c r="F172" s="6" t="s">
        <v>88</v>
      </c>
      <c r="R172" s="33"/>
    </row>
    <row r="173" spans="2:18" ht="12.75" x14ac:dyDescent="0.15">
      <c r="F173" s="6" t="s">
        <v>89</v>
      </c>
      <c r="R173" s="33"/>
    </row>
    <row r="174" spans="2:18" ht="12.75" x14ac:dyDescent="0.15">
      <c r="B174" s="7">
        <v>14</v>
      </c>
      <c r="C174" s="8" t="s">
        <v>25</v>
      </c>
      <c r="D174" s="8" t="s">
        <v>91</v>
      </c>
      <c r="F174" s="6" t="s">
        <v>90</v>
      </c>
      <c r="R174" s="33"/>
    </row>
    <row r="175" spans="2:18" x14ac:dyDescent="0.15">
      <c r="D175" s="13">
        <v>7</v>
      </c>
      <c r="E175" s="8" t="s">
        <v>92</v>
      </c>
      <c r="F175" s="10" t="s">
        <v>30</v>
      </c>
      <c r="H175" s="11">
        <v>0.5</v>
      </c>
      <c r="J175" s="10" t="s">
        <v>31</v>
      </c>
      <c r="O175" s="33">
        <f>K175*D175</f>
        <v>0</v>
      </c>
      <c r="P175" s="34">
        <f>M175*D175</f>
        <v>0</v>
      </c>
      <c r="Q175" s="33">
        <f>N175*D175</f>
        <v>0</v>
      </c>
      <c r="R175" s="33"/>
    </row>
    <row r="176" spans="2:18" x14ac:dyDescent="0.15">
      <c r="F176" s="10" t="s">
        <v>33</v>
      </c>
      <c r="H176" s="11">
        <v>0</v>
      </c>
      <c r="J176" s="10" t="s">
        <v>34</v>
      </c>
      <c r="R176" s="33"/>
    </row>
    <row r="177" spans="2:18" x14ac:dyDescent="0.15">
      <c r="R177" s="33"/>
    </row>
    <row r="178" spans="2:18" ht="12" x14ac:dyDescent="0.15">
      <c r="B178" s="9" t="s">
        <v>36</v>
      </c>
      <c r="E178" s="9" t="s">
        <v>28</v>
      </c>
      <c r="R178" s="33"/>
    </row>
    <row r="179" spans="2:18" ht="12.75" x14ac:dyDescent="0.15">
      <c r="B179" s="7">
        <v>15</v>
      </c>
      <c r="C179" s="8" t="s">
        <v>25</v>
      </c>
      <c r="D179" s="8" t="s">
        <v>94</v>
      </c>
      <c r="F179" s="6" t="s">
        <v>93</v>
      </c>
      <c r="R179" s="33"/>
    </row>
    <row r="180" spans="2:18" x14ac:dyDescent="0.15">
      <c r="D180" s="13">
        <v>8</v>
      </c>
      <c r="E180" s="8" t="s">
        <v>95</v>
      </c>
      <c r="F180" s="10" t="s">
        <v>30</v>
      </c>
      <c r="H180" s="11">
        <v>0.66</v>
      </c>
      <c r="J180" s="10" t="s">
        <v>31</v>
      </c>
      <c r="O180" s="33">
        <f>K180*D180</f>
        <v>0</v>
      </c>
      <c r="P180" s="34">
        <f>M180*D180</f>
        <v>0</v>
      </c>
      <c r="Q180" s="33">
        <f>N180*D180</f>
        <v>0</v>
      </c>
      <c r="R180" s="33"/>
    </row>
    <row r="181" spans="2:18" x14ac:dyDescent="0.15">
      <c r="F181" s="10" t="s">
        <v>33</v>
      </c>
      <c r="H181" s="11">
        <v>0</v>
      </c>
      <c r="J181" s="10" t="s">
        <v>34</v>
      </c>
      <c r="R181" s="33"/>
    </row>
    <row r="182" spans="2:18" x14ac:dyDescent="0.15">
      <c r="R182" s="33"/>
    </row>
    <row r="183" spans="2:18" ht="12" x14ac:dyDescent="0.15">
      <c r="B183" s="9" t="s">
        <v>36</v>
      </c>
      <c r="E183" s="9" t="s">
        <v>28</v>
      </c>
      <c r="R183" s="33"/>
    </row>
    <row r="184" spans="2:18" ht="12.75" x14ac:dyDescent="0.15">
      <c r="B184" s="7">
        <v>16</v>
      </c>
      <c r="C184" s="8" t="s">
        <v>25</v>
      </c>
      <c r="D184" s="8" t="s">
        <v>97</v>
      </c>
      <c r="F184" s="6" t="s">
        <v>96</v>
      </c>
      <c r="R184" s="33"/>
    </row>
    <row r="185" spans="2:18" x14ac:dyDescent="0.15">
      <c r="D185" s="13">
        <v>6</v>
      </c>
      <c r="E185" s="8" t="s">
        <v>98</v>
      </c>
      <c r="F185" s="10" t="s">
        <v>30</v>
      </c>
      <c r="H185" s="11">
        <v>0.86</v>
      </c>
      <c r="J185" s="10" t="s">
        <v>31</v>
      </c>
      <c r="O185" s="33">
        <f>K185*D185</f>
        <v>0</v>
      </c>
      <c r="P185" s="34">
        <f>M185*D185</f>
        <v>0</v>
      </c>
      <c r="Q185" s="33">
        <f>N185*D185</f>
        <v>0</v>
      </c>
      <c r="R185" s="33"/>
    </row>
    <row r="186" spans="2:18" x14ac:dyDescent="0.15">
      <c r="F186" s="10" t="s">
        <v>33</v>
      </c>
      <c r="H186" s="11">
        <v>0</v>
      </c>
      <c r="J186" s="10" t="s">
        <v>34</v>
      </c>
      <c r="R186" s="33"/>
    </row>
    <row r="187" spans="2:18" x14ac:dyDescent="0.15">
      <c r="R187" s="33"/>
    </row>
    <row r="188" spans="2:18" ht="12" x14ac:dyDescent="0.15">
      <c r="B188" s="9" t="s">
        <v>36</v>
      </c>
      <c r="E188" s="9" t="s">
        <v>28</v>
      </c>
      <c r="R188" s="33"/>
    </row>
    <row r="189" spans="2:18" ht="12.75" x14ac:dyDescent="0.15">
      <c r="B189" s="7">
        <v>17</v>
      </c>
      <c r="C189" s="8" t="s">
        <v>25</v>
      </c>
      <c r="D189" s="8" t="s">
        <v>100</v>
      </c>
      <c r="F189" s="6" t="s">
        <v>99</v>
      </c>
      <c r="R189" s="33"/>
    </row>
    <row r="190" spans="2:18" x14ac:dyDescent="0.15">
      <c r="D190" s="13">
        <v>3</v>
      </c>
      <c r="E190" s="8" t="s">
        <v>101</v>
      </c>
      <c r="F190" s="10" t="s">
        <v>30</v>
      </c>
      <c r="H190" s="11">
        <v>1.06</v>
      </c>
      <c r="J190" s="10" t="s">
        <v>31</v>
      </c>
      <c r="O190" s="33">
        <f>K190*D190</f>
        <v>0</v>
      </c>
      <c r="P190" s="34">
        <f>M190*D190</f>
        <v>0</v>
      </c>
      <c r="Q190" s="33">
        <f>N190*D190</f>
        <v>0</v>
      </c>
      <c r="R190" s="33"/>
    </row>
    <row r="191" spans="2:18" x14ac:dyDescent="0.15">
      <c r="F191" s="10" t="s">
        <v>33</v>
      </c>
      <c r="H191" s="11">
        <v>0</v>
      </c>
      <c r="J191" s="10" t="s">
        <v>34</v>
      </c>
      <c r="R191" s="33"/>
    </row>
    <row r="192" spans="2:18" x14ac:dyDescent="0.15">
      <c r="R192" s="33"/>
    </row>
    <row r="193" spans="2:18" ht="12" x14ac:dyDescent="0.15">
      <c r="B193" s="9" t="s">
        <v>36</v>
      </c>
      <c r="E193" s="9" t="s">
        <v>28</v>
      </c>
      <c r="R193" s="33"/>
    </row>
    <row r="194" spans="2:18" ht="12.75" x14ac:dyDescent="0.15">
      <c r="F194" s="6" t="s">
        <v>102</v>
      </c>
      <c r="R194" s="33"/>
    </row>
    <row r="195" spans="2:18" ht="12.75" x14ac:dyDescent="0.15">
      <c r="B195" s="7">
        <v>18</v>
      </c>
      <c r="C195" s="8" t="s">
        <v>25</v>
      </c>
      <c r="D195" s="8" t="s">
        <v>104</v>
      </c>
      <c r="F195" s="6" t="s">
        <v>103</v>
      </c>
      <c r="R195" s="33"/>
    </row>
    <row r="196" spans="2:18" x14ac:dyDescent="0.15">
      <c r="D196" s="13">
        <v>5</v>
      </c>
      <c r="E196" s="8" t="s">
        <v>105</v>
      </c>
      <c r="F196" s="10" t="s">
        <v>30</v>
      </c>
      <c r="H196" s="11">
        <v>0</v>
      </c>
      <c r="J196" s="10" t="s">
        <v>31</v>
      </c>
      <c r="O196" s="33">
        <f>K196*D196</f>
        <v>0</v>
      </c>
      <c r="P196" s="34">
        <f>M196*D196</f>
        <v>0</v>
      </c>
      <c r="Q196" s="33">
        <f>N196*D196</f>
        <v>0</v>
      </c>
      <c r="R196" s="33"/>
    </row>
    <row r="197" spans="2:18" x14ac:dyDescent="0.15">
      <c r="F197" s="10" t="s">
        <v>33</v>
      </c>
      <c r="H197" s="11">
        <v>0</v>
      </c>
      <c r="J197" s="10" t="s">
        <v>34</v>
      </c>
      <c r="R197" s="33"/>
    </row>
    <row r="198" spans="2:18" x14ac:dyDescent="0.15">
      <c r="R198" s="33"/>
    </row>
    <row r="199" spans="2:18" ht="12" x14ac:dyDescent="0.15">
      <c r="B199" s="9" t="s">
        <v>36</v>
      </c>
      <c r="E199" s="9" t="s">
        <v>28</v>
      </c>
      <c r="R199" s="33"/>
    </row>
    <row r="200" spans="2:18" ht="12.75" x14ac:dyDescent="0.15">
      <c r="F200" s="6" t="s">
        <v>106</v>
      </c>
      <c r="R200" s="33"/>
    </row>
    <row r="201" spans="2:18" ht="12.75" x14ac:dyDescent="0.15">
      <c r="B201" s="7">
        <v>19</v>
      </c>
      <c r="C201" s="8" t="s">
        <v>25</v>
      </c>
      <c r="D201" s="8" t="s">
        <v>108</v>
      </c>
      <c r="F201" s="6" t="s">
        <v>107</v>
      </c>
      <c r="R201" s="33"/>
    </row>
    <row r="202" spans="2:18" x14ac:dyDescent="0.15">
      <c r="D202" s="13">
        <v>2</v>
      </c>
      <c r="E202" s="8" t="s">
        <v>109</v>
      </c>
      <c r="F202" s="10" t="s">
        <v>30</v>
      </c>
      <c r="H202" s="11">
        <v>0.5</v>
      </c>
      <c r="J202" s="10" t="s">
        <v>31</v>
      </c>
      <c r="O202" s="33">
        <f>K202*D202</f>
        <v>0</v>
      </c>
      <c r="P202" s="34">
        <f>M202*D202</f>
        <v>0</v>
      </c>
      <c r="Q202" s="33">
        <f>N202*D202</f>
        <v>0</v>
      </c>
      <c r="R202" s="33"/>
    </row>
    <row r="203" spans="2:18" x14ac:dyDescent="0.15">
      <c r="F203" s="10" t="s">
        <v>33</v>
      </c>
      <c r="H203" s="11">
        <v>0</v>
      </c>
      <c r="J203" s="10" t="s">
        <v>34</v>
      </c>
      <c r="R203" s="33"/>
    </row>
    <row r="204" spans="2:18" x14ac:dyDescent="0.15">
      <c r="R204" s="33"/>
    </row>
    <row r="205" spans="2:18" ht="12" x14ac:dyDescent="0.15">
      <c r="B205" s="9" t="s">
        <v>36</v>
      </c>
      <c r="E205" s="9" t="s">
        <v>28</v>
      </c>
      <c r="R205" s="33"/>
    </row>
    <row r="206" spans="2:18" x14ac:dyDescent="0.15">
      <c r="R206" s="33"/>
    </row>
    <row r="207" spans="2:18" x14ac:dyDescent="0.15">
      <c r="R207" s="33"/>
    </row>
    <row r="208" spans="2:18" x14ac:dyDescent="0.15">
      <c r="R208" s="33"/>
    </row>
    <row r="209" spans="2:18" x14ac:dyDescent="0.15">
      <c r="R209" s="33"/>
    </row>
    <row r="210" spans="2:18" ht="11.25" x14ac:dyDescent="0.15">
      <c r="B210" s="1" t="s">
        <v>862</v>
      </c>
      <c r="R210" s="33"/>
    </row>
    <row r="211" spans="2:18" x14ac:dyDescent="0.15">
      <c r="B211" s="5" t="s">
        <v>110</v>
      </c>
      <c r="R211" s="33"/>
    </row>
    <row r="212" spans="2:18" x14ac:dyDescent="0.15">
      <c r="B212" s="5" t="s">
        <v>17</v>
      </c>
      <c r="R212" s="33"/>
    </row>
    <row r="213" spans="2:18" x14ac:dyDescent="0.15">
      <c r="R213" s="33"/>
    </row>
    <row r="214" spans="2:18" x14ac:dyDescent="0.15">
      <c r="R214" s="33"/>
    </row>
    <row r="215" spans="2:18" x14ac:dyDescent="0.15">
      <c r="R215" s="33"/>
    </row>
    <row r="216" spans="2:18" ht="11.25" x14ac:dyDescent="0.15">
      <c r="B216" s="1" t="s">
        <v>0</v>
      </c>
      <c r="F216" s="1" t="s">
        <v>111</v>
      </c>
      <c r="R216" s="33"/>
    </row>
    <row r="217" spans="2:18" x14ac:dyDescent="0.15">
      <c r="R217" s="33"/>
    </row>
    <row r="218" spans="2:18" x14ac:dyDescent="0.15">
      <c r="R218" s="33"/>
    </row>
    <row r="219" spans="2:18" ht="12.75" x14ac:dyDescent="0.15">
      <c r="B219" s="7">
        <v>20</v>
      </c>
      <c r="C219" s="8" t="s">
        <v>25</v>
      </c>
      <c r="D219" s="8" t="s">
        <v>113</v>
      </c>
      <c r="F219" s="6" t="s">
        <v>112</v>
      </c>
      <c r="R219" s="33"/>
    </row>
    <row r="220" spans="2:18" ht="12" x14ac:dyDescent="0.15">
      <c r="D220" s="13">
        <v>1</v>
      </c>
      <c r="E220" s="8" t="s">
        <v>114</v>
      </c>
      <c r="F220" s="10" t="s">
        <v>30</v>
      </c>
      <c r="G220" s="11">
        <v>0.66</v>
      </c>
      <c r="I220" s="10"/>
      <c r="J220" s="9" t="s">
        <v>27</v>
      </c>
      <c r="O220" s="33">
        <f>K220*D220</f>
        <v>0</v>
      </c>
      <c r="P220" s="34">
        <f>M220*D220</f>
        <v>0</v>
      </c>
      <c r="Q220" s="33">
        <f>N220*D220</f>
        <v>0</v>
      </c>
      <c r="R220" s="33"/>
    </row>
    <row r="221" spans="2:18" ht="12" x14ac:dyDescent="0.15">
      <c r="F221" s="10" t="s">
        <v>33</v>
      </c>
      <c r="G221" s="11">
        <v>0</v>
      </c>
      <c r="I221" s="10"/>
      <c r="J221" s="9" t="s">
        <v>32</v>
      </c>
      <c r="R221" s="33"/>
    </row>
    <row r="222" spans="2:18" ht="12" x14ac:dyDescent="0.15">
      <c r="J222" s="9" t="s">
        <v>35</v>
      </c>
      <c r="R222" s="33"/>
    </row>
    <row r="223" spans="2:18" ht="12" x14ac:dyDescent="0.15">
      <c r="B223" s="9" t="s">
        <v>36</v>
      </c>
      <c r="E223" s="9" t="s">
        <v>28</v>
      </c>
      <c r="R223" s="33"/>
    </row>
    <row r="224" spans="2:18" ht="12.75" x14ac:dyDescent="0.15">
      <c r="B224" s="7">
        <v>21</v>
      </c>
      <c r="C224" s="8" t="s">
        <v>25</v>
      </c>
      <c r="D224" s="8" t="s">
        <v>116</v>
      </c>
      <c r="F224" s="6" t="s">
        <v>115</v>
      </c>
      <c r="R224" s="33"/>
    </row>
    <row r="225" spans="2:18" ht="12" x14ac:dyDescent="0.15">
      <c r="D225" s="13">
        <v>1</v>
      </c>
      <c r="E225" s="8" t="s">
        <v>114</v>
      </c>
      <c r="F225" s="10" t="s">
        <v>30</v>
      </c>
      <c r="G225" s="11">
        <v>0.86</v>
      </c>
      <c r="I225" s="10"/>
      <c r="J225" s="9" t="s">
        <v>27</v>
      </c>
      <c r="O225" s="33">
        <f>K225*D225</f>
        <v>0</v>
      </c>
      <c r="P225" s="34">
        <f>M225*D225</f>
        <v>0</v>
      </c>
      <c r="Q225" s="33">
        <f>N225*D225</f>
        <v>0</v>
      </c>
      <c r="R225" s="33"/>
    </row>
    <row r="226" spans="2:18" ht="12" x14ac:dyDescent="0.15">
      <c r="F226" s="10" t="s">
        <v>33</v>
      </c>
      <c r="G226" s="11">
        <v>0</v>
      </c>
      <c r="I226" s="10"/>
      <c r="J226" s="9" t="s">
        <v>32</v>
      </c>
      <c r="R226" s="33"/>
    </row>
    <row r="227" spans="2:18" ht="12" x14ac:dyDescent="0.15">
      <c r="J227" s="9" t="s">
        <v>35</v>
      </c>
      <c r="R227" s="33"/>
    </row>
    <row r="228" spans="2:18" ht="12" x14ac:dyDescent="0.15">
      <c r="B228" s="9" t="s">
        <v>36</v>
      </c>
      <c r="E228" s="9" t="s">
        <v>28</v>
      </c>
      <c r="R228" s="33"/>
    </row>
    <row r="229" spans="2:18" ht="12.75" x14ac:dyDescent="0.15">
      <c r="F229" s="6" t="s">
        <v>117</v>
      </c>
      <c r="R229" s="33"/>
    </row>
    <row r="230" spans="2:18" ht="12.75" x14ac:dyDescent="0.15">
      <c r="F230" s="6" t="s">
        <v>118</v>
      </c>
      <c r="R230" s="33"/>
    </row>
    <row r="231" spans="2:18" ht="12.75" x14ac:dyDescent="0.15">
      <c r="F231" s="6" t="s">
        <v>119</v>
      </c>
      <c r="R231" s="33"/>
    </row>
    <row r="232" spans="2:18" ht="12.75" x14ac:dyDescent="0.15">
      <c r="F232" s="6" t="s">
        <v>120</v>
      </c>
      <c r="R232" s="33"/>
    </row>
    <row r="233" spans="2:18" ht="12.75" x14ac:dyDescent="0.15">
      <c r="B233" s="7">
        <v>22</v>
      </c>
      <c r="C233" s="8" t="s">
        <v>25</v>
      </c>
      <c r="D233" s="8" t="s">
        <v>122</v>
      </c>
      <c r="F233" s="6" t="s">
        <v>121</v>
      </c>
      <c r="R233" s="33"/>
    </row>
    <row r="234" spans="2:18" ht="12" x14ac:dyDescent="0.15">
      <c r="D234" s="13">
        <v>1</v>
      </c>
      <c r="E234" s="8" t="s">
        <v>114</v>
      </c>
      <c r="F234" s="10" t="s">
        <v>30</v>
      </c>
      <c r="G234" s="11">
        <v>0.66</v>
      </c>
      <c r="I234" s="10"/>
      <c r="J234" s="9" t="s">
        <v>27</v>
      </c>
      <c r="O234" s="33">
        <f>K234*D234</f>
        <v>0</v>
      </c>
      <c r="P234" s="34">
        <f>M234*D234</f>
        <v>0</v>
      </c>
      <c r="Q234" s="33">
        <f>N234*D234</f>
        <v>0</v>
      </c>
      <c r="R234" s="24"/>
    </row>
    <row r="235" spans="2:18" ht="12" x14ac:dyDescent="0.15">
      <c r="F235" s="10" t="s">
        <v>33</v>
      </c>
      <c r="G235" s="11">
        <v>0</v>
      </c>
      <c r="I235" s="10"/>
      <c r="J235" s="9" t="s">
        <v>32</v>
      </c>
      <c r="R235" s="33"/>
    </row>
    <row r="236" spans="2:18" ht="12" x14ac:dyDescent="0.15">
      <c r="J236" s="9" t="s">
        <v>35</v>
      </c>
      <c r="R236" s="33"/>
    </row>
    <row r="237" spans="2:18" ht="12" x14ac:dyDescent="0.15">
      <c r="B237" s="9" t="s">
        <v>36</v>
      </c>
      <c r="E237" s="9" t="s">
        <v>28</v>
      </c>
      <c r="R237" s="33"/>
    </row>
    <row r="238" spans="2:18" ht="12.75" x14ac:dyDescent="0.15">
      <c r="F238" s="6" t="s">
        <v>123</v>
      </c>
      <c r="R238" s="33"/>
    </row>
    <row r="239" spans="2:18" ht="12.75" x14ac:dyDescent="0.15">
      <c r="F239" s="6" t="s">
        <v>124</v>
      </c>
      <c r="R239" s="33"/>
    </row>
    <row r="240" spans="2:18" ht="12.75" x14ac:dyDescent="0.15">
      <c r="F240" s="6" t="s">
        <v>125</v>
      </c>
      <c r="R240" s="33"/>
    </row>
    <row r="241" spans="2:22" ht="12.75" x14ac:dyDescent="0.15">
      <c r="F241" s="6" t="s">
        <v>126</v>
      </c>
      <c r="R241" s="33"/>
    </row>
    <row r="242" spans="2:22" ht="12.75" x14ac:dyDescent="0.15">
      <c r="B242" s="7">
        <v>23</v>
      </c>
      <c r="C242" s="8" t="s">
        <v>25</v>
      </c>
      <c r="D242" s="8" t="s">
        <v>128</v>
      </c>
      <c r="F242" s="6" t="s">
        <v>127</v>
      </c>
      <c r="R242" s="33"/>
    </row>
    <row r="243" spans="2:22" s="25" customFormat="1" ht="12" x14ac:dyDescent="0.15">
      <c r="D243" s="26">
        <v>1</v>
      </c>
      <c r="E243" s="27" t="s">
        <v>114</v>
      </c>
      <c r="F243" s="28" t="s">
        <v>30</v>
      </c>
      <c r="G243" s="29">
        <v>1.02</v>
      </c>
      <c r="I243" s="28"/>
      <c r="J243" s="30" t="s">
        <v>27</v>
      </c>
      <c r="K243" s="41"/>
      <c r="L243" s="41"/>
      <c r="M243" s="41"/>
      <c r="N243" s="41"/>
      <c r="O243" s="41">
        <f>K243*D243</f>
        <v>0</v>
      </c>
      <c r="P243" s="42">
        <f>M243*D243</f>
        <v>0</v>
      </c>
      <c r="Q243" s="41">
        <f>N243*D243</f>
        <v>0</v>
      </c>
      <c r="R243" s="24"/>
      <c r="S243" s="33"/>
      <c r="T243" s="33"/>
      <c r="U243" s="33"/>
      <c r="V243" s="33"/>
    </row>
    <row r="244" spans="2:22" s="25" customFormat="1" ht="12" x14ac:dyDescent="0.15">
      <c r="D244" s="26"/>
      <c r="F244" s="28" t="s">
        <v>33</v>
      </c>
      <c r="G244" s="29">
        <v>0</v>
      </c>
      <c r="I244" s="28"/>
      <c r="J244" s="30" t="s">
        <v>32</v>
      </c>
      <c r="K244" s="41"/>
      <c r="L244" s="41"/>
      <c r="M244" s="41"/>
      <c r="N244" s="41"/>
      <c r="O244" s="41"/>
      <c r="P244" s="42"/>
      <c r="Q244" s="41"/>
      <c r="R244" s="41"/>
      <c r="S244" s="33"/>
      <c r="T244" s="33"/>
      <c r="U244" s="33"/>
      <c r="V244" s="33"/>
    </row>
    <row r="245" spans="2:22" s="25" customFormat="1" ht="12" x14ac:dyDescent="0.15">
      <c r="D245" s="26"/>
      <c r="J245" s="30" t="s">
        <v>35</v>
      </c>
      <c r="K245" s="41"/>
      <c r="L245" s="41"/>
      <c r="M245" s="41"/>
      <c r="N245" s="41"/>
      <c r="O245" s="41"/>
      <c r="P245" s="42"/>
      <c r="Q245" s="41"/>
      <c r="R245" s="41"/>
      <c r="S245" s="33"/>
      <c r="T245" s="33"/>
      <c r="U245" s="33"/>
      <c r="V245" s="33"/>
    </row>
    <row r="246" spans="2:22" ht="12" x14ac:dyDescent="0.15">
      <c r="B246" s="9" t="s">
        <v>36</v>
      </c>
      <c r="E246" s="9" t="s">
        <v>28</v>
      </c>
      <c r="R246" s="33"/>
    </row>
    <row r="247" spans="2:22" ht="12.75" x14ac:dyDescent="0.15">
      <c r="F247" s="6" t="s">
        <v>129</v>
      </c>
      <c r="R247" s="33"/>
    </row>
    <row r="248" spans="2:22" ht="12.75" x14ac:dyDescent="0.15">
      <c r="F248" s="6" t="s">
        <v>130</v>
      </c>
      <c r="R248" s="33"/>
    </row>
    <row r="249" spans="2:22" ht="12.75" x14ac:dyDescent="0.15">
      <c r="F249" s="6" t="s">
        <v>131</v>
      </c>
      <c r="R249" s="33"/>
    </row>
    <row r="250" spans="2:22" ht="12.75" x14ac:dyDescent="0.15">
      <c r="F250" s="6" t="s">
        <v>132</v>
      </c>
      <c r="R250" s="33"/>
    </row>
    <row r="251" spans="2:22" ht="12.75" x14ac:dyDescent="0.15">
      <c r="B251" s="50">
        <v>24</v>
      </c>
      <c r="C251" s="51" t="s">
        <v>25</v>
      </c>
      <c r="D251" s="51" t="s">
        <v>133</v>
      </c>
      <c r="E251" s="52"/>
      <c r="F251" s="53"/>
      <c r="G251" s="52"/>
      <c r="H251" s="52"/>
      <c r="I251" s="52"/>
      <c r="J251" s="52"/>
      <c r="K251" s="54"/>
      <c r="R251" s="33"/>
    </row>
    <row r="252" spans="2:22" ht="12" x14ac:dyDescent="0.15">
      <c r="B252" s="52"/>
      <c r="C252" s="52"/>
      <c r="D252" s="55">
        <v>0</v>
      </c>
      <c r="E252" s="51" t="s">
        <v>869</v>
      </c>
      <c r="F252" s="56" t="s">
        <v>30</v>
      </c>
      <c r="G252" s="57">
        <v>0</v>
      </c>
      <c r="H252" s="52"/>
      <c r="I252" s="56"/>
      <c r="J252" s="58" t="s">
        <v>27</v>
      </c>
      <c r="K252" s="54"/>
      <c r="O252" s="33">
        <f>K252*D252</f>
        <v>0</v>
      </c>
      <c r="P252" s="34">
        <f>M252*D252</f>
        <v>0</v>
      </c>
      <c r="Q252" s="33">
        <f>N252*D252</f>
        <v>0</v>
      </c>
      <c r="R252" s="33"/>
    </row>
    <row r="253" spans="2:22" ht="12" x14ac:dyDescent="0.15">
      <c r="B253" s="52"/>
      <c r="C253" s="52"/>
      <c r="D253" s="55"/>
      <c r="E253" s="52"/>
      <c r="F253" s="56" t="s">
        <v>33</v>
      </c>
      <c r="G253" s="57">
        <v>0</v>
      </c>
      <c r="H253" s="52"/>
      <c r="I253" s="56"/>
      <c r="J253" s="58" t="s">
        <v>32</v>
      </c>
      <c r="K253" s="54"/>
      <c r="R253" s="33"/>
    </row>
    <row r="254" spans="2:22" ht="12" x14ac:dyDescent="0.15">
      <c r="B254" s="52"/>
      <c r="C254" s="52"/>
      <c r="D254" s="55"/>
      <c r="E254" s="52"/>
      <c r="F254" s="52"/>
      <c r="G254" s="52"/>
      <c r="H254" s="52"/>
      <c r="I254" s="52"/>
      <c r="J254" s="58" t="s">
        <v>35</v>
      </c>
      <c r="K254" s="54"/>
      <c r="R254" s="33"/>
    </row>
    <row r="255" spans="2:22" ht="12" x14ac:dyDescent="0.15">
      <c r="B255" s="58" t="s">
        <v>36</v>
      </c>
      <c r="C255" s="52"/>
      <c r="D255" s="55"/>
      <c r="E255" s="58" t="s">
        <v>28</v>
      </c>
      <c r="F255" s="52"/>
      <c r="G255" s="52"/>
      <c r="H255" s="52"/>
      <c r="I255" s="52"/>
      <c r="J255" s="52"/>
      <c r="K255" s="54"/>
      <c r="R255" s="33"/>
    </row>
    <row r="256" spans="2:22" ht="12.75" x14ac:dyDescent="0.15">
      <c r="B256" s="50">
        <v>25</v>
      </c>
      <c r="C256" s="51" t="s">
        <v>25</v>
      </c>
      <c r="D256" s="51" t="s">
        <v>134</v>
      </c>
      <c r="E256" s="52"/>
      <c r="F256" s="53" t="s">
        <v>868</v>
      </c>
      <c r="G256" s="52"/>
      <c r="H256" s="52"/>
      <c r="I256" s="52"/>
      <c r="J256" s="52"/>
      <c r="K256" s="54"/>
      <c r="R256" s="33"/>
    </row>
    <row r="257" spans="2:18" ht="12" x14ac:dyDescent="0.15">
      <c r="B257" s="52"/>
      <c r="C257" s="52"/>
      <c r="D257" s="55">
        <v>1</v>
      </c>
      <c r="E257" s="51" t="s">
        <v>114</v>
      </c>
      <c r="F257" s="56" t="s">
        <v>30</v>
      </c>
      <c r="G257" s="57">
        <v>6.26</v>
      </c>
      <c r="H257" s="52"/>
      <c r="I257" s="56"/>
      <c r="J257" s="58" t="s">
        <v>27</v>
      </c>
      <c r="K257" s="54"/>
      <c r="O257" s="33">
        <f>K257*D257</f>
        <v>0</v>
      </c>
      <c r="P257" s="34">
        <f>M257*D257</f>
        <v>0</v>
      </c>
      <c r="Q257" s="33">
        <f>N257*D257</f>
        <v>0</v>
      </c>
      <c r="R257" s="33"/>
    </row>
    <row r="258" spans="2:18" ht="12" x14ac:dyDescent="0.15">
      <c r="B258" s="52"/>
      <c r="C258" s="52"/>
      <c r="D258" s="55"/>
      <c r="E258" s="52"/>
      <c r="F258" s="56" t="s">
        <v>33</v>
      </c>
      <c r="G258" s="57">
        <v>0</v>
      </c>
      <c r="H258" s="52"/>
      <c r="I258" s="56"/>
      <c r="J258" s="58" t="s">
        <v>32</v>
      </c>
      <c r="K258" s="54"/>
      <c r="R258" s="33"/>
    </row>
    <row r="259" spans="2:18" ht="12" x14ac:dyDescent="0.15">
      <c r="B259" s="52"/>
      <c r="C259" s="52"/>
      <c r="D259" s="55"/>
      <c r="E259" s="52"/>
      <c r="F259" s="52"/>
      <c r="G259" s="52"/>
      <c r="H259" s="52"/>
      <c r="I259" s="52"/>
      <c r="J259" s="58" t="s">
        <v>35</v>
      </c>
      <c r="K259" s="54"/>
      <c r="R259" s="33"/>
    </row>
    <row r="260" spans="2:18" ht="12" x14ac:dyDescent="0.15">
      <c r="B260" s="9" t="s">
        <v>36</v>
      </c>
      <c r="E260" s="9" t="s">
        <v>28</v>
      </c>
      <c r="R260" s="33"/>
    </row>
    <row r="261" spans="2:18" ht="12.75" x14ac:dyDescent="0.15">
      <c r="F261" s="6" t="s">
        <v>135</v>
      </c>
      <c r="R261" s="33"/>
    </row>
    <row r="262" spans="2:18" ht="12.75" x14ac:dyDescent="0.15">
      <c r="F262" s="6" t="s">
        <v>136</v>
      </c>
      <c r="R262" s="33"/>
    </row>
    <row r="263" spans="2:18" ht="12.75" x14ac:dyDescent="0.15">
      <c r="B263" s="7">
        <v>26</v>
      </c>
      <c r="C263" s="8" t="s">
        <v>25</v>
      </c>
      <c r="D263" s="8" t="s">
        <v>138</v>
      </c>
      <c r="F263" s="6" t="s">
        <v>137</v>
      </c>
      <c r="R263" s="33"/>
    </row>
    <row r="264" spans="2:18" ht="12" x14ac:dyDescent="0.15">
      <c r="D264" s="13">
        <v>1</v>
      </c>
      <c r="E264" s="8" t="s">
        <v>114</v>
      </c>
      <c r="F264" s="10" t="s">
        <v>30</v>
      </c>
      <c r="G264" s="11">
        <v>0.54</v>
      </c>
      <c r="I264" s="10"/>
      <c r="J264" s="9" t="s">
        <v>27</v>
      </c>
      <c r="O264" s="33">
        <f>K264*D264</f>
        <v>0</v>
      </c>
      <c r="P264" s="34">
        <f>M264*D264</f>
        <v>0</v>
      </c>
      <c r="Q264" s="33">
        <f>N264*D264</f>
        <v>0</v>
      </c>
      <c r="R264" s="43"/>
    </row>
    <row r="265" spans="2:18" ht="12" x14ac:dyDescent="0.15">
      <c r="F265" s="10" t="s">
        <v>33</v>
      </c>
      <c r="G265" s="11">
        <v>0</v>
      </c>
      <c r="I265" s="10"/>
      <c r="J265" s="9" t="s">
        <v>32</v>
      </c>
      <c r="R265" s="33"/>
    </row>
    <row r="266" spans="2:18" ht="12" x14ac:dyDescent="0.15">
      <c r="J266" s="9" t="s">
        <v>35</v>
      </c>
      <c r="R266" s="33"/>
    </row>
    <row r="267" spans="2:18" ht="12" x14ac:dyDescent="0.15">
      <c r="B267" s="9" t="s">
        <v>36</v>
      </c>
      <c r="E267" s="9" t="s">
        <v>28</v>
      </c>
      <c r="R267" s="33"/>
    </row>
    <row r="268" spans="2:18" ht="12.75" x14ac:dyDescent="0.15">
      <c r="F268" s="6" t="s">
        <v>139</v>
      </c>
      <c r="R268" s="33"/>
    </row>
    <row r="269" spans="2:18" ht="12.75" x14ac:dyDescent="0.15">
      <c r="F269" s="6" t="s">
        <v>140</v>
      </c>
      <c r="R269" s="33"/>
    </row>
    <row r="270" spans="2:18" ht="12.75" x14ac:dyDescent="0.15">
      <c r="F270" s="6" t="s">
        <v>141</v>
      </c>
      <c r="R270" s="33"/>
    </row>
    <row r="271" spans="2:18" ht="12.75" x14ac:dyDescent="0.15">
      <c r="F271" s="6" t="s">
        <v>142</v>
      </c>
      <c r="R271" s="33"/>
    </row>
    <row r="272" spans="2:18" ht="12.75" x14ac:dyDescent="0.15">
      <c r="F272" s="6" t="s">
        <v>143</v>
      </c>
      <c r="R272" s="33"/>
    </row>
    <row r="273" spans="2:18" ht="12.75" x14ac:dyDescent="0.15">
      <c r="B273" s="7">
        <v>27</v>
      </c>
      <c r="C273" s="8" t="s">
        <v>25</v>
      </c>
      <c r="D273" s="8" t="s">
        <v>145</v>
      </c>
      <c r="F273" s="6" t="s">
        <v>144</v>
      </c>
      <c r="R273" s="33"/>
    </row>
    <row r="274" spans="2:18" ht="12" x14ac:dyDescent="0.15">
      <c r="D274" s="13">
        <v>1</v>
      </c>
      <c r="E274" s="8" t="s">
        <v>114</v>
      </c>
      <c r="F274" s="10" t="s">
        <v>30</v>
      </c>
      <c r="G274" s="11">
        <v>5.82</v>
      </c>
      <c r="I274" s="10"/>
      <c r="J274" s="9" t="s">
        <v>27</v>
      </c>
      <c r="O274" s="33">
        <f>K274*D274</f>
        <v>0</v>
      </c>
      <c r="P274" s="34">
        <f>M274*D274</f>
        <v>0</v>
      </c>
      <c r="Q274" s="33">
        <f>N274*D274</f>
        <v>0</v>
      </c>
      <c r="R274" s="33"/>
    </row>
    <row r="275" spans="2:18" ht="12" x14ac:dyDescent="0.15">
      <c r="F275" s="10" t="s">
        <v>33</v>
      </c>
      <c r="G275" s="11">
        <v>0</v>
      </c>
      <c r="I275" s="10"/>
      <c r="J275" s="9" t="s">
        <v>32</v>
      </c>
      <c r="R275" s="33"/>
    </row>
    <row r="276" spans="2:18" ht="12" x14ac:dyDescent="0.15">
      <c r="J276" s="9" t="s">
        <v>35</v>
      </c>
      <c r="R276" s="33"/>
    </row>
    <row r="277" spans="2:18" ht="12" x14ac:dyDescent="0.15">
      <c r="B277" s="9" t="s">
        <v>36</v>
      </c>
      <c r="E277" s="9" t="s">
        <v>28</v>
      </c>
      <c r="R277" s="33"/>
    </row>
    <row r="278" spans="2:18" x14ac:dyDescent="0.15">
      <c r="R278" s="33"/>
    </row>
    <row r="279" spans="2:18" x14ac:dyDescent="0.15">
      <c r="R279" s="33"/>
    </row>
    <row r="280" spans="2:18" x14ac:dyDescent="0.15">
      <c r="R280" s="33"/>
    </row>
    <row r="281" spans="2:18" ht="11.25" x14ac:dyDescent="0.15">
      <c r="B281" s="1" t="s">
        <v>862</v>
      </c>
      <c r="R281" s="33"/>
    </row>
    <row r="282" spans="2:18" x14ac:dyDescent="0.15">
      <c r="B282" s="5" t="s">
        <v>146</v>
      </c>
      <c r="R282" s="33"/>
    </row>
    <row r="283" spans="2:18" x14ac:dyDescent="0.15">
      <c r="B283" s="5" t="s">
        <v>17</v>
      </c>
      <c r="R283" s="33"/>
    </row>
    <row r="284" spans="2:18" x14ac:dyDescent="0.15">
      <c r="R284" s="33"/>
    </row>
    <row r="285" spans="2:18" x14ac:dyDescent="0.15">
      <c r="R285" s="33"/>
    </row>
    <row r="286" spans="2:18" x14ac:dyDescent="0.15">
      <c r="R286" s="33"/>
    </row>
    <row r="287" spans="2:18" ht="11.25" x14ac:dyDescent="0.15">
      <c r="B287" s="1" t="s">
        <v>0</v>
      </c>
      <c r="F287" s="1" t="s">
        <v>147</v>
      </c>
      <c r="R287" s="33"/>
    </row>
    <row r="288" spans="2:18" x14ac:dyDescent="0.15">
      <c r="R288" s="33"/>
    </row>
    <row r="289" spans="2:18" x14ac:dyDescent="0.15">
      <c r="R289" s="33"/>
    </row>
    <row r="290" spans="2:18" ht="12.75" x14ac:dyDescent="0.15">
      <c r="F290" s="6" t="s">
        <v>148</v>
      </c>
      <c r="R290" s="33"/>
    </row>
    <row r="291" spans="2:18" ht="12.75" x14ac:dyDescent="0.15">
      <c r="F291" s="6" t="s">
        <v>149</v>
      </c>
      <c r="R291" s="33"/>
    </row>
    <row r="292" spans="2:18" ht="12.75" x14ac:dyDescent="0.15">
      <c r="F292" s="6" t="s">
        <v>150</v>
      </c>
      <c r="R292" s="33"/>
    </row>
    <row r="293" spans="2:18" ht="12.75" x14ac:dyDescent="0.15">
      <c r="F293" s="6" t="s">
        <v>151</v>
      </c>
      <c r="R293" s="33"/>
    </row>
    <row r="294" spans="2:18" ht="12.75" x14ac:dyDescent="0.15">
      <c r="B294" s="7">
        <v>28</v>
      </c>
      <c r="C294" s="8" t="s">
        <v>25</v>
      </c>
      <c r="D294" s="8" t="s">
        <v>153</v>
      </c>
      <c r="F294" s="6" t="s">
        <v>152</v>
      </c>
      <c r="R294" s="33"/>
    </row>
    <row r="295" spans="2:18" ht="12" x14ac:dyDescent="0.15">
      <c r="D295" s="13">
        <v>1</v>
      </c>
      <c r="E295" s="8" t="s">
        <v>114</v>
      </c>
      <c r="F295" s="10" t="s">
        <v>30</v>
      </c>
      <c r="G295" s="11">
        <v>1.18</v>
      </c>
      <c r="I295" s="10"/>
      <c r="J295" s="9" t="s">
        <v>27</v>
      </c>
      <c r="O295" s="33">
        <f>K295*D295</f>
        <v>0</v>
      </c>
      <c r="P295" s="34">
        <f>M295*D295</f>
        <v>0</v>
      </c>
      <c r="Q295" s="33">
        <f>N295*D295</f>
        <v>0</v>
      </c>
      <c r="R295" s="33"/>
    </row>
    <row r="296" spans="2:18" ht="12" x14ac:dyDescent="0.15">
      <c r="F296" s="10" t="s">
        <v>33</v>
      </c>
      <c r="G296" s="11">
        <v>0</v>
      </c>
      <c r="I296" s="10"/>
      <c r="J296" s="9" t="s">
        <v>32</v>
      </c>
      <c r="R296" s="33"/>
    </row>
    <row r="297" spans="2:18" ht="12" x14ac:dyDescent="0.15">
      <c r="J297" s="9" t="s">
        <v>35</v>
      </c>
      <c r="R297" s="33"/>
    </row>
    <row r="298" spans="2:18" ht="12" x14ac:dyDescent="0.15">
      <c r="B298" s="9" t="s">
        <v>36</v>
      </c>
      <c r="E298" s="9" t="s">
        <v>28</v>
      </c>
      <c r="R298" s="33"/>
    </row>
    <row r="299" spans="2:18" ht="12.75" x14ac:dyDescent="0.15">
      <c r="F299" s="6" t="s">
        <v>863</v>
      </c>
      <c r="R299" s="33"/>
    </row>
    <row r="300" spans="2:18" ht="12.75" x14ac:dyDescent="0.15">
      <c r="B300" s="7">
        <v>29</v>
      </c>
      <c r="C300" s="8" t="s">
        <v>25</v>
      </c>
      <c r="D300" s="8" t="s">
        <v>104</v>
      </c>
      <c r="F300" s="6" t="s">
        <v>864</v>
      </c>
      <c r="R300" s="33"/>
    </row>
    <row r="301" spans="2:18" ht="12" x14ac:dyDescent="0.15">
      <c r="D301" s="13">
        <v>45</v>
      </c>
      <c r="E301" s="8" t="s">
        <v>451</v>
      </c>
      <c r="F301" s="10" t="s">
        <v>30</v>
      </c>
      <c r="G301" s="11">
        <v>1.18</v>
      </c>
      <c r="I301" s="10"/>
      <c r="J301" s="9" t="s">
        <v>27</v>
      </c>
      <c r="O301" s="33">
        <f>K301*D301</f>
        <v>0</v>
      </c>
      <c r="P301" s="34">
        <f>M301*D301</f>
        <v>0</v>
      </c>
      <c r="Q301" s="33">
        <f>N301*D301</f>
        <v>0</v>
      </c>
      <c r="R301" s="33"/>
    </row>
    <row r="302" spans="2:18" ht="12" x14ac:dyDescent="0.15">
      <c r="F302" s="10" t="s">
        <v>33</v>
      </c>
      <c r="G302" s="11">
        <v>0</v>
      </c>
      <c r="I302" s="10"/>
      <c r="J302" s="9" t="s">
        <v>32</v>
      </c>
      <c r="R302" s="33"/>
    </row>
    <row r="303" spans="2:18" ht="12" x14ac:dyDescent="0.15">
      <c r="J303" s="9" t="s">
        <v>35</v>
      </c>
      <c r="R303" s="33"/>
    </row>
    <row r="304" spans="2:18" ht="12" x14ac:dyDescent="0.15">
      <c r="B304" s="9" t="s">
        <v>36</v>
      </c>
      <c r="E304" s="9" t="s">
        <v>28</v>
      </c>
      <c r="R304" s="33"/>
    </row>
    <row r="305" spans="2:18" ht="12.75" x14ac:dyDescent="0.15">
      <c r="F305" s="6" t="s">
        <v>154</v>
      </c>
      <c r="R305" s="33"/>
    </row>
    <row r="306" spans="2:18" ht="12.75" x14ac:dyDescent="0.15">
      <c r="F306" s="6" t="s">
        <v>155</v>
      </c>
      <c r="R306" s="33"/>
    </row>
    <row r="307" spans="2:18" ht="12.75" x14ac:dyDescent="0.15">
      <c r="F307" s="6" t="s">
        <v>21</v>
      </c>
      <c r="R307" s="33"/>
    </row>
    <row r="308" spans="2:18" ht="12.75" x14ac:dyDescent="0.15">
      <c r="F308" s="6" t="s">
        <v>156</v>
      </c>
      <c r="R308" s="33"/>
    </row>
    <row r="309" spans="2:18" ht="12.75" x14ac:dyDescent="0.15">
      <c r="F309" s="6" t="s">
        <v>157</v>
      </c>
      <c r="R309" s="33"/>
    </row>
    <row r="310" spans="2:18" ht="12.75" x14ac:dyDescent="0.15">
      <c r="F310" s="6" t="s">
        <v>158</v>
      </c>
      <c r="R310" s="33"/>
    </row>
    <row r="311" spans="2:18" ht="12.75" x14ac:dyDescent="0.15">
      <c r="F311" s="6" t="s">
        <v>159</v>
      </c>
      <c r="R311" s="33"/>
    </row>
    <row r="312" spans="2:18" ht="12.75" x14ac:dyDescent="0.15">
      <c r="B312" s="7">
        <v>30</v>
      </c>
      <c r="C312" s="8" t="s">
        <v>25</v>
      </c>
      <c r="D312" s="8" t="s">
        <v>161</v>
      </c>
      <c r="F312" s="6" t="s">
        <v>160</v>
      </c>
      <c r="R312" s="33"/>
    </row>
    <row r="313" spans="2:18" ht="12" x14ac:dyDescent="0.15">
      <c r="D313" s="13">
        <v>20</v>
      </c>
      <c r="E313" s="8" t="s">
        <v>162</v>
      </c>
      <c r="F313" s="10" t="s">
        <v>30</v>
      </c>
      <c r="G313" s="11">
        <v>0.36</v>
      </c>
      <c r="I313" s="10"/>
      <c r="J313" s="9" t="s">
        <v>27</v>
      </c>
      <c r="O313" s="33">
        <f>K313*D313</f>
        <v>0</v>
      </c>
      <c r="P313" s="34">
        <f>M313*D313</f>
        <v>0</v>
      </c>
      <c r="Q313" s="33">
        <f>N313*D313</f>
        <v>0</v>
      </c>
      <c r="R313" s="33"/>
    </row>
    <row r="314" spans="2:18" ht="12" x14ac:dyDescent="0.15">
      <c r="F314" s="10" t="s">
        <v>33</v>
      </c>
      <c r="G314" s="11">
        <v>0</v>
      </c>
      <c r="I314" s="10"/>
      <c r="J314" s="9" t="s">
        <v>32</v>
      </c>
      <c r="R314" s="33"/>
    </row>
    <row r="315" spans="2:18" ht="12" x14ac:dyDescent="0.15">
      <c r="J315" s="9" t="s">
        <v>35</v>
      </c>
      <c r="R315" s="33"/>
    </row>
    <row r="316" spans="2:18" ht="12" x14ac:dyDescent="0.15">
      <c r="B316" s="9" t="s">
        <v>36</v>
      </c>
      <c r="E316" s="9" t="s">
        <v>28</v>
      </c>
      <c r="R316" s="33"/>
    </row>
    <row r="317" spans="2:18" ht="12.75" x14ac:dyDescent="0.15">
      <c r="B317" s="7">
        <v>31</v>
      </c>
      <c r="C317" s="8" t="s">
        <v>25</v>
      </c>
      <c r="D317" s="8" t="s">
        <v>164</v>
      </c>
      <c r="F317" s="6" t="s">
        <v>163</v>
      </c>
      <c r="R317" s="33"/>
    </row>
    <row r="318" spans="2:18" ht="12" x14ac:dyDescent="0.15">
      <c r="D318" s="13">
        <v>33</v>
      </c>
      <c r="E318" s="8" t="s">
        <v>165</v>
      </c>
      <c r="F318" s="10" t="s">
        <v>30</v>
      </c>
      <c r="G318" s="11">
        <v>0.46</v>
      </c>
      <c r="I318" s="10"/>
      <c r="J318" s="9" t="s">
        <v>27</v>
      </c>
      <c r="O318" s="33">
        <f>K318*D318</f>
        <v>0</v>
      </c>
      <c r="P318" s="34">
        <f>M318*D318</f>
        <v>0</v>
      </c>
      <c r="Q318" s="33">
        <f>N318*D318</f>
        <v>0</v>
      </c>
      <c r="R318" s="33"/>
    </row>
    <row r="319" spans="2:18" ht="12" x14ac:dyDescent="0.15">
      <c r="F319" s="10" t="s">
        <v>33</v>
      </c>
      <c r="G319" s="11">
        <v>0</v>
      </c>
      <c r="I319" s="10"/>
      <c r="J319" s="9" t="s">
        <v>32</v>
      </c>
      <c r="R319" s="33"/>
    </row>
    <row r="320" spans="2:18" ht="12" x14ac:dyDescent="0.15">
      <c r="J320" s="9" t="s">
        <v>35</v>
      </c>
      <c r="R320" s="33"/>
    </row>
    <row r="321" spans="2:18" ht="12" x14ac:dyDescent="0.15">
      <c r="B321" s="9" t="s">
        <v>36</v>
      </c>
      <c r="E321" s="9" t="s">
        <v>28</v>
      </c>
      <c r="R321" s="33"/>
    </row>
    <row r="322" spans="2:18" ht="12.75" x14ac:dyDescent="0.15">
      <c r="B322" s="7">
        <v>32</v>
      </c>
      <c r="C322" s="8" t="s">
        <v>25</v>
      </c>
      <c r="D322" s="8" t="s">
        <v>167</v>
      </c>
      <c r="F322" s="6" t="s">
        <v>166</v>
      </c>
      <c r="R322" s="33"/>
    </row>
    <row r="323" spans="2:18" ht="12" x14ac:dyDescent="0.15">
      <c r="D323" s="13">
        <v>45</v>
      </c>
      <c r="E323" s="8" t="s">
        <v>168</v>
      </c>
      <c r="F323" s="10" t="s">
        <v>30</v>
      </c>
      <c r="G323" s="11">
        <v>0.48</v>
      </c>
      <c r="I323" s="10"/>
      <c r="J323" s="9" t="s">
        <v>27</v>
      </c>
      <c r="O323" s="33">
        <f>K323*D323</f>
        <v>0</v>
      </c>
      <c r="P323" s="34">
        <f>M323*D323</f>
        <v>0</v>
      </c>
      <c r="Q323" s="33">
        <f>N323*D323</f>
        <v>0</v>
      </c>
      <c r="R323" s="33"/>
    </row>
    <row r="324" spans="2:18" ht="12" x14ac:dyDescent="0.15">
      <c r="F324" s="10" t="s">
        <v>33</v>
      </c>
      <c r="G324" s="11">
        <v>0</v>
      </c>
      <c r="I324" s="10"/>
      <c r="J324" s="9" t="s">
        <v>32</v>
      </c>
      <c r="R324" s="33"/>
    </row>
    <row r="325" spans="2:18" ht="12" x14ac:dyDescent="0.15">
      <c r="J325" s="9" t="s">
        <v>35</v>
      </c>
      <c r="R325" s="33"/>
    </row>
    <row r="326" spans="2:18" ht="12" x14ac:dyDescent="0.15">
      <c r="B326" s="9" t="s">
        <v>36</v>
      </c>
      <c r="E326" s="9" t="s">
        <v>28</v>
      </c>
      <c r="R326" s="33"/>
    </row>
    <row r="327" spans="2:18" ht="12.75" x14ac:dyDescent="0.15">
      <c r="B327" s="7">
        <v>33</v>
      </c>
      <c r="C327" s="8" t="s">
        <v>25</v>
      </c>
      <c r="D327" s="8" t="s">
        <v>170</v>
      </c>
      <c r="F327" s="6" t="s">
        <v>169</v>
      </c>
      <c r="R327" s="33"/>
    </row>
    <row r="328" spans="2:18" ht="12" x14ac:dyDescent="0.15">
      <c r="D328" s="13">
        <v>4</v>
      </c>
      <c r="E328" s="8" t="s">
        <v>171</v>
      </c>
      <c r="F328" s="10" t="s">
        <v>30</v>
      </c>
      <c r="G328" s="11">
        <v>0.64</v>
      </c>
      <c r="I328" s="10"/>
      <c r="J328" s="9" t="s">
        <v>27</v>
      </c>
      <c r="O328" s="33">
        <f>K328*D328</f>
        <v>0</v>
      </c>
      <c r="P328" s="34">
        <f>M328*D328</f>
        <v>0</v>
      </c>
      <c r="Q328" s="33">
        <f>N328*D328</f>
        <v>0</v>
      </c>
      <c r="R328" s="33"/>
    </row>
    <row r="329" spans="2:18" ht="12" x14ac:dyDescent="0.15">
      <c r="F329" s="10" t="s">
        <v>33</v>
      </c>
      <c r="G329" s="11">
        <v>0</v>
      </c>
      <c r="I329" s="10"/>
      <c r="J329" s="9" t="s">
        <v>32</v>
      </c>
      <c r="R329" s="33"/>
    </row>
    <row r="330" spans="2:18" ht="12" x14ac:dyDescent="0.15">
      <c r="J330" s="9" t="s">
        <v>35</v>
      </c>
      <c r="R330" s="33"/>
    </row>
    <row r="331" spans="2:18" ht="12" x14ac:dyDescent="0.15">
      <c r="B331" s="9" t="s">
        <v>36</v>
      </c>
      <c r="E331" s="9" t="s">
        <v>28</v>
      </c>
      <c r="R331" s="33"/>
    </row>
    <row r="332" spans="2:18" ht="12.75" x14ac:dyDescent="0.15">
      <c r="B332" s="7">
        <v>34</v>
      </c>
      <c r="C332" s="8" t="s">
        <v>25</v>
      </c>
      <c r="D332" s="8" t="s">
        <v>173</v>
      </c>
      <c r="F332" s="6" t="s">
        <v>172</v>
      </c>
      <c r="R332" s="33"/>
    </row>
    <row r="333" spans="2:18" ht="12" x14ac:dyDescent="0.15">
      <c r="D333" s="13">
        <v>15</v>
      </c>
      <c r="E333" s="8" t="s">
        <v>174</v>
      </c>
      <c r="F333" s="10" t="s">
        <v>30</v>
      </c>
      <c r="G333" s="11">
        <v>0.76</v>
      </c>
      <c r="I333" s="10"/>
      <c r="J333" s="9" t="s">
        <v>27</v>
      </c>
      <c r="O333" s="33">
        <f>K333*D333</f>
        <v>0</v>
      </c>
      <c r="P333" s="34">
        <f>M333*D333</f>
        <v>0</v>
      </c>
      <c r="Q333" s="33">
        <f>N333*D333</f>
        <v>0</v>
      </c>
      <c r="R333" s="33"/>
    </row>
    <row r="334" spans="2:18" ht="12" x14ac:dyDescent="0.15">
      <c r="F334" s="10" t="s">
        <v>33</v>
      </c>
      <c r="G334" s="11">
        <v>0</v>
      </c>
      <c r="I334" s="10"/>
      <c r="J334" s="9" t="s">
        <v>32</v>
      </c>
      <c r="R334" s="33"/>
    </row>
    <row r="335" spans="2:18" ht="12" x14ac:dyDescent="0.15">
      <c r="J335" s="9" t="s">
        <v>35</v>
      </c>
      <c r="R335" s="33"/>
    </row>
    <row r="336" spans="2:18" ht="12" x14ac:dyDescent="0.15">
      <c r="B336" s="9" t="s">
        <v>36</v>
      </c>
      <c r="E336" s="9" t="s">
        <v>28</v>
      </c>
      <c r="R336" s="33"/>
    </row>
    <row r="337" spans="2:18" ht="12.75" x14ac:dyDescent="0.15">
      <c r="F337" s="6" t="s">
        <v>175</v>
      </c>
      <c r="R337" s="33"/>
    </row>
    <row r="338" spans="2:18" x14ac:dyDescent="0.15">
      <c r="R338" s="33"/>
    </row>
    <row r="339" spans="2:18" ht="12.75" x14ac:dyDescent="0.15">
      <c r="F339" s="6" t="s">
        <v>176</v>
      </c>
      <c r="R339" s="33"/>
    </row>
    <row r="340" spans="2:18" ht="12.75" x14ac:dyDescent="0.15">
      <c r="F340" s="6" t="s">
        <v>177</v>
      </c>
      <c r="R340" s="33"/>
    </row>
    <row r="341" spans="2:18" ht="12.75" x14ac:dyDescent="0.15">
      <c r="F341" s="6" t="s">
        <v>178</v>
      </c>
      <c r="R341" s="33"/>
    </row>
    <row r="342" spans="2:18" ht="12.75" x14ac:dyDescent="0.15">
      <c r="B342" s="7">
        <v>35</v>
      </c>
      <c r="C342" s="8" t="s">
        <v>25</v>
      </c>
      <c r="D342" s="8" t="s">
        <v>104</v>
      </c>
      <c r="F342" s="6" t="s">
        <v>179</v>
      </c>
      <c r="R342" s="33"/>
    </row>
    <row r="343" spans="2:18" ht="12" x14ac:dyDescent="0.15">
      <c r="D343" s="13">
        <v>100</v>
      </c>
      <c r="E343" s="8" t="s">
        <v>180</v>
      </c>
      <c r="F343" s="10" t="s">
        <v>30</v>
      </c>
      <c r="G343" s="11">
        <v>0</v>
      </c>
      <c r="I343" s="10"/>
      <c r="J343" s="9" t="s">
        <v>27</v>
      </c>
      <c r="O343" s="33">
        <f>K343*D343</f>
        <v>0</v>
      </c>
      <c r="P343" s="34">
        <f>M343*D343</f>
        <v>0</v>
      </c>
      <c r="Q343" s="33">
        <f>N343*D343</f>
        <v>0</v>
      </c>
      <c r="R343" s="33"/>
    </row>
    <row r="344" spans="2:18" ht="12" x14ac:dyDescent="0.15">
      <c r="F344" s="10" t="s">
        <v>33</v>
      </c>
      <c r="G344" s="11">
        <v>0</v>
      </c>
      <c r="I344" s="10"/>
      <c r="J344" s="9" t="s">
        <v>32</v>
      </c>
      <c r="R344" s="33"/>
    </row>
    <row r="345" spans="2:18" ht="12" x14ac:dyDescent="0.15">
      <c r="J345" s="9" t="s">
        <v>35</v>
      </c>
      <c r="R345" s="33"/>
    </row>
    <row r="346" spans="2:18" ht="12" x14ac:dyDescent="0.15">
      <c r="B346" s="9" t="s">
        <v>36</v>
      </c>
      <c r="E346" s="9" t="s">
        <v>28</v>
      </c>
      <c r="R346" s="33"/>
    </row>
    <row r="347" spans="2:18" x14ac:dyDescent="0.15">
      <c r="R347" s="33"/>
    </row>
    <row r="348" spans="2:18" x14ac:dyDescent="0.15">
      <c r="R348" s="33"/>
    </row>
    <row r="349" spans="2:18" x14ac:dyDescent="0.15">
      <c r="R349" s="33"/>
    </row>
    <row r="350" spans="2:18" x14ac:dyDescent="0.15">
      <c r="R350" s="33"/>
    </row>
    <row r="351" spans="2:18" x14ac:dyDescent="0.15">
      <c r="R351" s="33"/>
    </row>
    <row r="352" spans="2:18" ht="11.25" x14ac:dyDescent="0.15">
      <c r="B352" s="1" t="s">
        <v>862</v>
      </c>
      <c r="R352" s="33"/>
    </row>
    <row r="353" spans="2:18" x14ac:dyDescent="0.15">
      <c r="B353" s="5" t="s">
        <v>181</v>
      </c>
      <c r="R353" s="33"/>
    </row>
    <row r="354" spans="2:18" x14ac:dyDescent="0.15">
      <c r="B354" s="5" t="s">
        <v>17</v>
      </c>
      <c r="R354" s="33"/>
    </row>
    <row r="355" spans="2:18" x14ac:dyDescent="0.15">
      <c r="R355" s="33"/>
    </row>
    <row r="356" spans="2:18" x14ac:dyDescent="0.15">
      <c r="R356" s="33"/>
    </row>
    <row r="357" spans="2:18" x14ac:dyDescent="0.15">
      <c r="R357" s="33"/>
    </row>
    <row r="358" spans="2:18" ht="11.25" x14ac:dyDescent="0.15">
      <c r="B358" s="1" t="s">
        <v>0</v>
      </c>
      <c r="F358" s="1" t="s">
        <v>182</v>
      </c>
      <c r="R358" s="33"/>
    </row>
    <row r="359" spans="2:18" x14ac:dyDescent="0.15">
      <c r="R359" s="33"/>
    </row>
    <row r="360" spans="2:18" x14ac:dyDescent="0.15">
      <c r="R360" s="33"/>
    </row>
    <row r="361" spans="2:18" ht="12.75" x14ac:dyDescent="0.15">
      <c r="B361" s="7">
        <v>36</v>
      </c>
      <c r="C361" s="8" t="s">
        <v>25</v>
      </c>
      <c r="D361" s="8" t="s">
        <v>104</v>
      </c>
      <c r="F361" s="6" t="s">
        <v>183</v>
      </c>
      <c r="R361" s="33"/>
    </row>
    <row r="362" spans="2:18" ht="12" x14ac:dyDescent="0.15">
      <c r="D362" s="13">
        <v>10</v>
      </c>
      <c r="E362" s="8" t="s">
        <v>184</v>
      </c>
      <c r="F362" s="10" t="s">
        <v>30</v>
      </c>
      <c r="G362" s="11">
        <v>0</v>
      </c>
      <c r="I362" s="10"/>
      <c r="J362" s="9" t="s">
        <v>27</v>
      </c>
      <c r="O362" s="33">
        <f>K362*D362</f>
        <v>0</v>
      </c>
      <c r="P362" s="34">
        <f>M362*D362</f>
        <v>0</v>
      </c>
      <c r="Q362" s="33">
        <f>N362*D362</f>
        <v>0</v>
      </c>
      <c r="R362" s="33"/>
    </row>
    <row r="363" spans="2:18" ht="12" x14ac:dyDescent="0.15">
      <c r="F363" s="10" t="s">
        <v>33</v>
      </c>
      <c r="G363" s="11">
        <v>0</v>
      </c>
      <c r="I363" s="10"/>
      <c r="J363" s="9" t="s">
        <v>32</v>
      </c>
      <c r="R363" s="33"/>
    </row>
    <row r="364" spans="2:18" ht="12" x14ac:dyDescent="0.15">
      <c r="J364" s="9" t="s">
        <v>35</v>
      </c>
      <c r="R364" s="33"/>
    </row>
    <row r="365" spans="2:18" ht="12" x14ac:dyDescent="0.15">
      <c r="B365" s="9" t="s">
        <v>36</v>
      </c>
      <c r="E365" s="9" t="s">
        <v>28</v>
      </c>
      <c r="R365" s="33"/>
    </row>
    <row r="366" spans="2:18" ht="12.75" x14ac:dyDescent="0.15">
      <c r="F366" s="6" t="s">
        <v>185</v>
      </c>
      <c r="R366" s="33"/>
    </row>
    <row r="367" spans="2:18" ht="12.75" x14ac:dyDescent="0.15">
      <c r="F367" s="6" t="s">
        <v>186</v>
      </c>
      <c r="R367" s="33"/>
    </row>
    <row r="368" spans="2:18" ht="12.75" x14ac:dyDescent="0.15">
      <c r="F368" s="6" t="s">
        <v>187</v>
      </c>
      <c r="R368" s="33"/>
    </row>
    <row r="369" spans="2:18" ht="12.75" x14ac:dyDescent="0.15">
      <c r="F369" s="6" t="s">
        <v>188</v>
      </c>
      <c r="R369" s="33"/>
    </row>
    <row r="370" spans="2:18" ht="12.75" x14ac:dyDescent="0.15">
      <c r="B370" s="7">
        <v>37</v>
      </c>
      <c r="C370" s="8" t="s">
        <v>25</v>
      </c>
      <c r="D370" s="8" t="s">
        <v>190</v>
      </c>
      <c r="F370" s="6" t="s">
        <v>189</v>
      </c>
      <c r="R370" s="33"/>
    </row>
    <row r="371" spans="2:18" ht="12" x14ac:dyDescent="0.15">
      <c r="D371" s="13">
        <v>32</v>
      </c>
      <c r="E371" s="8" t="s">
        <v>191</v>
      </c>
      <c r="F371" s="10" t="s">
        <v>30</v>
      </c>
      <c r="G371" s="11">
        <v>0.06</v>
      </c>
      <c r="I371" s="10"/>
      <c r="J371" s="9" t="s">
        <v>27</v>
      </c>
      <c r="O371" s="33">
        <f>K371*D371</f>
        <v>0</v>
      </c>
      <c r="P371" s="34">
        <f>M371*D371</f>
        <v>0</v>
      </c>
      <c r="Q371" s="33">
        <f>N371*D371</f>
        <v>0</v>
      </c>
      <c r="R371" s="33"/>
    </row>
    <row r="372" spans="2:18" ht="12" x14ac:dyDescent="0.15">
      <c r="F372" s="10" t="s">
        <v>33</v>
      </c>
      <c r="G372" s="11">
        <v>0</v>
      </c>
      <c r="I372" s="10"/>
      <c r="J372" s="9" t="s">
        <v>32</v>
      </c>
      <c r="R372" s="33"/>
    </row>
    <row r="373" spans="2:18" ht="12" x14ac:dyDescent="0.15">
      <c r="J373" s="9" t="s">
        <v>35</v>
      </c>
      <c r="R373" s="33"/>
    </row>
    <row r="374" spans="2:18" ht="12" x14ac:dyDescent="0.15">
      <c r="B374" s="9" t="s">
        <v>36</v>
      </c>
      <c r="E374" s="9" t="s">
        <v>28</v>
      </c>
      <c r="R374" s="33"/>
    </row>
    <row r="375" spans="2:18" ht="12.75" x14ac:dyDescent="0.15">
      <c r="B375" s="7">
        <v>38</v>
      </c>
      <c r="C375" s="8" t="s">
        <v>25</v>
      </c>
      <c r="D375" s="8" t="s">
        <v>193</v>
      </c>
      <c r="F375" s="6" t="s">
        <v>192</v>
      </c>
      <c r="R375" s="33"/>
    </row>
    <row r="376" spans="2:18" ht="12" x14ac:dyDescent="0.15">
      <c r="D376" s="13">
        <v>33</v>
      </c>
      <c r="E376" s="8" t="s">
        <v>194</v>
      </c>
      <c r="F376" s="10" t="s">
        <v>30</v>
      </c>
      <c r="G376" s="11">
        <v>0.08</v>
      </c>
      <c r="I376" s="10"/>
      <c r="J376" s="9" t="s">
        <v>27</v>
      </c>
      <c r="O376" s="33">
        <f>K376*D376</f>
        <v>0</v>
      </c>
      <c r="P376" s="34">
        <f>M376*D376</f>
        <v>0</v>
      </c>
      <c r="Q376" s="33">
        <f>N376*D376</f>
        <v>0</v>
      </c>
      <c r="R376" s="33"/>
    </row>
    <row r="377" spans="2:18" ht="12" x14ac:dyDescent="0.15">
      <c r="F377" s="10" t="s">
        <v>33</v>
      </c>
      <c r="G377" s="11">
        <v>0</v>
      </c>
      <c r="I377" s="10"/>
      <c r="J377" s="9" t="s">
        <v>32</v>
      </c>
      <c r="R377" s="33"/>
    </row>
    <row r="378" spans="2:18" ht="12" x14ac:dyDescent="0.15">
      <c r="J378" s="9" t="s">
        <v>35</v>
      </c>
      <c r="R378" s="33"/>
    </row>
    <row r="379" spans="2:18" ht="12" x14ac:dyDescent="0.15">
      <c r="B379" s="9" t="s">
        <v>36</v>
      </c>
      <c r="E379" s="9" t="s">
        <v>28</v>
      </c>
      <c r="R379" s="33"/>
    </row>
    <row r="380" spans="2:18" ht="12.75" x14ac:dyDescent="0.15">
      <c r="B380" s="7">
        <v>39</v>
      </c>
      <c r="C380" s="8" t="s">
        <v>25</v>
      </c>
      <c r="D380" s="8" t="s">
        <v>196</v>
      </c>
      <c r="F380" s="6" t="s">
        <v>195</v>
      </c>
      <c r="R380" s="33"/>
    </row>
    <row r="381" spans="2:18" ht="12" x14ac:dyDescent="0.15">
      <c r="D381" s="13">
        <v>86</v>
      </c>
      <c r="E381" s="8" t="s">
        <v>197</v>
      </c>
      <c r="F381" s="10" t="s">
        <v>30</v>
      </c>
      <c r="G381" s="11">
        <v>0.1</v>
      </c>
      <c r="I381" s="10"/>
      <c r="J381" s="9" t="s">
        <v>27</v>
      </c>
      <c r="O381" s="33">
        <f>K381*D381</f>
        <v>0</v>
      </c>
      <c r="P381" s="34">
        <f>M381*D381</f>
        <v>0</v>
      </c>
      <c r="Q381" s="33">
        <f>N381*D381</f>
        <v>0</v>
      </c>
      <c r="R381" s="33"/>
    </row>
    <row r="382" spans="2:18" ht="12" x14ac:dyDescent="0.15">
      <c r="F382" s="10" t="s">
        <v>33</v>
      </c>
      <c r="G382" s="11">
        <v>0</v>
      </c>
      <c r="I382" s="10"/>
      <c r="J382" s="9" t="s">
        <v>32</v>
      </c>
      <c r="R382" s="33"/>
    </row>
    <row r="383" spans="2:18" ht="12" x14ac:dyDescent="0.15">
      <c r="J383" s="9" t="s">
        <v>35</v>
      </c>
      <c r="R383" s="33"/>
    </row>
    <row r="384" spans="2:18" ht="12" x14ac:dyDescent="0.15">
      <c r="B384" s="9" t="s">
        <v>36</v>
      </c>
      <c r="E384" s="9" t="s">
        <v>28</v>
      </c>
      <c r="R384" s="33"/>
    </row>
    <row r="385" spans="2:18" ht="12.75" x14ac:dyDescent="0.15">
      <c r="B385" s="7">
        <v>40</v>
      </c>
      <c r="C385" s="8" t="s">
        <v>25</v>
      </c>
      <c r="D385" s="8" t="s">
        <v>199</v>
      </c>
      <c r="F385" s="6" t="s">
        <v>198</v>
      </c>
      <c r="R385" s="33"/>
    </row>
    <row r="386" spans="2:18" ht="12" x14ac:dyDescent="0.15">
      <c r="D386" s="13">
        <v>35</v>
      </c>
      <c r="E386" s="8" t="s">
        <v>200</v>
      </c>
      <c r="F386" s="10" t="s">
        <v>30</v>
      </c>
      <c r="G386" s="11">
        <v>0.12</v>
      </c>
      <c r="I386" s="10"/>
      <c r="J386" s="9" t="s">
        <v>27</v>
      </c>
      <c r="O386" s="33">
        <f>K386*D386</f>
        <v>0</v>
      </c>
      <c r="P386" s="34">
        <f>M386*D386</f>
        <v>0</v>
      </c>
      <c r="Q386" s="33">
        <f>N386*D386</f>
        <v>0</v>
      </c>
      <c r="R386" s="33"/>
    </row>
    <row r="387" spans="2:18" ht="12" x14ac:dyDescent="0.15">
      <c r="F387" s="10" t="s">
        <v>33</v>
      </c>
      <c r="G387" s="11">
        <v>0</v>
      </c>
      <c r="I387" s="10"/>
      <c r="J387" s="9" t="s">
        <v>32</v>
      </c>
      <c r="R387" s="33"/>
    </row>
    <row r="388" spans="2:18" ht="12" x14ac:dyDescent="0.15">
      <c r="J388" s="9" t="s">
        <v>35</v>
      </c>
      <c r="R388" s="33"/>
    </row>
    <row r="389" spans="2:18" ht="12" x14ac:dyDescent="0.15">
      <c r="B389" s="9" t="s">
        <v>36</v>
      </c>
      <c r="E389" s="9" t="s">
        <v>28</v>
      </c>
      <c r="R389" s="33"/>
    </row>
    <row r="390" spans="2:18" ht="12.75" x14ac:dyDescent="0.15">
      <c r="F390" s="6" t="s">
        <v>201</v>
      </c>
      <c r="R390" s="33"/>
    </row>
    <row r="391" spans="2:18" ht="12.75" x14ac:dyDescent="0.15">
      <c r="B391" s="7">
        <v>41</v>
      </c>
      <c r="C391" s="8" t="s">
        <v>25</v>
      </c>
      <c r="D391" s="8" t="s">
        <v>104</v>
      </c>
      <c r="F391" s="6" t="s">
        <v>202</v>
      </c>
      <c r="R391" s="33"/>
    </row>
    <row r="392" spans="2:18" ht="12" x14ac:dyDescent="0.15">
      <c r="D392" s="13">
        <v>1</v>
      </c>
      <c r="E392" s="8" t="s">
        <v>114</v>
      </c>
      <c r="F392" s="10" t="s">
        <v>30</v>
      </c>
      <c r="G392" s="11">
        <v>0</v>
      </c>
      <c r="I392" s="10"/>
      <c r="J392" s="9" t="s">
        <v>27</v>
      </c>
      <c r="O392" s="33">
        <f>K392*D392</f>
        <v>0</v>
      </c>
      <c r="P392" s="34">
        <f>M392*D392</f>
        <v>0</v>
      </c>
      <c r="Q392" s="33">
        <f>N392*D392</f>
        <v>0</v>
      </c>
      <c r="R392" s="33"/>
    </row>
    <row r="393" spans="2:18" ht="12" x14ac:dyDescent="0.15">
      <c r="F393" s="10" t="s">
        <v>33</v>
      </c>
      <c r="G393" s="11">
        <v>0</v>
      </c>
      <c r="I393" s="10"/>
      <c r="J393" s="9" t="s">
        <v>32</v>
      </c>
      <c r="R393" s="33"/>
    </row>
    <row r="394" spans="2:18" ht="12" x14ac:dyDescent="0.15">
      <c r="J394" s="9" t="s">
        <v>35</v>
      </c>
      <c r="R394" s="33"/>
    </row>
    <row r="395" spans="2:18" ht="12" x14ac:dyDescent="0.15">
      <c r="B395" s="9" t="s">
        <v>36</v>
      </c>
      <c r="E395" s="9" t="s">
        <v>28</v>
      </c>
      <c r="R395" s="33"/>
    </row>
    <row r="396" spans="2:18" ht="12.75" x14ac:dyDescent="0.15">
      <c r="B396" s="7">
        <v>42</v>
      </c>
      <c r="C396" s="8" t="s">
        <v>25</v>
      </c>
      <c r="D396" s="8" t="s">
        <v>104</v>
      </c>
      <c r="F396" s="6" t="s">
        <v>203</v>
      </c>
      <c r="R396" s="33"/>
    </row>
    <row r="397" spans="2:18" ht="12" x14ac:dyDescent="0.15">
      <c r="D397" s="13">
        <v>1</v>
      </c>
      <c r="E397" s="8" t="s">
        <v>114</v>
      </c>
      <c r="F397" s="10" t="s">
        <v>30</v>
      </c>
      <c r="G397" s="11">
        <v>0</v>
      </c>
      <c r="I397" s="10"/>
      <c r="J397" s="9" t="s">
        <v>27</v>
      </c>
      <c r="O397" s="33">
        <f>K397*D397</f>
        <v>0</v>
      </c>
      <c r="P397" s="34">
        <f>M397*D397</f>
        <v>0</v>
      </c>
      <c r="Q397" s="33">
        <f>N397*D397</f>
        <v>0</v>
      </c>
      <c r="R397" s="33"/>
    </row>
    <row r="398" spans="2:18" ht="12" x14ac:dyDescent="0.15">
      <c r="F398" s="10" t="s">
        <v>33</v>
      </c>
      <c r="G398" s="11">
        <v>0</v>
      </c>
      <c r="I398" s="10"/>
      <c r="J398" s="9" t="s">
        <v>32</v>
      </c>
      <c r="R398" s="33"/>
    </row>
    <row r="399" spans="2:18" ht="12" x14ac:dyDescent="0.15">
      <c r="J399" s="9" t="s">
        <v>35</v>
      </c>
      <c r="R399" s="33"/>
    </row>
    <row r="400" spans="2:18" ht="12" x14ac:dyDescent="0.15">
      <c r="B400" s="9" t="s">
        <v>36</v>
      </c>
      <c r="E400" s="9" t="s">
        <v>28</v>
      </c>
      <c r="R400" s="33"/>
    </row>
    <row r="401" spans="2:18" ht="12.75" x14ac:dyDescent="0.15">
      <c r="B401" s="7">
        <v>43</v>
      </c>
      <c r="C401" s="8" t="s">
        <v>25</v>
      </c>
      <c r="D401" s="8" t="s">
        <v>104</v>
      </c>
      <c r="F401" s="6" t="s">
        <v>204</v>
      </c>
      <c r="R401" s="33"/>
    </row>
    <row r="402" spans="2:18" ht="12" x14ac:dyDescent="0.15">
      <c r="D402" s="13">
        <v>3</v>
      </c>
      <c r="E402" s="8" t="s">
        <v>101</v>
      </c>
      <c r="F402" s="10" t="s">
        <v>30</v>
      </c>
      <c r="G402" s="11">
        <v>0</v>
      </c>
      <c r="I402" s="10"/>
      <c r="J402" s="9" t="s">
        <v>27</v>
      </c>
      <c r="O402" s="33">
        <f>K402*D402</f>
        <v>0</v>
      </c>
      <c r="P402" s="34">
        <f>M402*D402</f>
        <v>0</v>
      </c>
      <c r="Q402" s="33">
        <f>N402*D402</f>
        <v>0</v>
      </c>
      <c r="R402" s="33"/>
    </row>
    <row r="403" spans="2:18" ht="12" x14ac:dyDescent="0.15">
      <c r="F403" s="10" t="s">
        <v>33</v>
      </c>
      <c r="G403" s="11">
        <v>0</v>
      </c>
      <c r="I403" s="10"/>
      <c r="J403" s="9" t="s">
        <v>32</v>
      </c>
      <c r="R403" s="33"/>
    </row>
    <row r="404" spans="2:18" ht="12" x14ac:dyDescent="0.15">
      <c r="J404" s="9" t="s">
        <v>35</v>
      </c>
      <c r="R404" s="33"/>
    </row>
    <row r="405" spans="2:18" ht="12" x14ac:dyDescent="0.15">
      <c r="B405" s="9" t="s">
        <v>36</v>
      </c>
      <c r="E405" s="9" t="s">
        <v>28</v>
      </c>
      <c r="R405" s="33"/>
    </row>
    <row r="406" spans="2:18" ht="12.75" x14ac:dyDescent="0.15">
      <c r="B406" s="7">
        <v>44</v>
      </c>
      <c r="C406" s="8" t="s">
        <v>25</v>
      </c>
      <c r="D406" s="8" t="s">
        <v>104</v>
      </c>
      <c r="F406" s="6" t="s">
        <v>205</v>
      </c>
      <c r="R406" s="33"/>
    </row>
    <row r="407" spans="2:18" ht="12" x14ac:dyDescent="0.15">
      <c r="D407" s="13">
        <v>1</v>
      </c>
      <c r="E407" s="8" t="s">
        <v>114</v>
      </c>
      <c r="F407" s="10" t="s">
        <v>30</v>
      </c>
      <c r="G407" s="11">
        <v>0</v>
      </c>
      <c r="I407" s="10"/>
      <c r="J407" s="9" t="s">
        <v>27</v>
      </c>
      <c r="O407" s="33">
        <f>K407*D407</f>
        <v>0</v>
      </c>
      <c r="P407" s="34">
        <f>M407*D407</f>
        <v>0</v>
      </c>
      <c r="Q407" s="33">
        <f>N407*D407</f>
        <v>0</v>
      </c>
      <c r="R407" s="33"/>
    </row>
    <row r="408" spans="2:18" ht="12" x14ac:dyDescent="0.15">
      <c r="F408" s="10" t="s">
        <v>33</v>
      </c>
      <c r="G408" s="11">
        <v>0</v>
      </c>
      <c r="I408" s="10"/>
      <c r="J408" s="9" t="s">
        <v>32</v>
      </c>
      <c r="R408" s="33"/>
    </row>
    <row r="409" spans="2:18" ht="12" x14ac:dyDescent="0.15">
      <c r="J409" s="9" t="s">
        <v>35</v>
      </c>
      <c r="R409" s="33"/>
    </row>
    <row r="410" spans="2:18" ht="12" x14ac:dyDescent="0.15">
      <c r="B410" s="9" t="s">
        <v>36</v>
      </c>
      <c r="E410" s="9" t="s">
        <v>28</v>
      </c>
      <c r="R410" s="33"/>
    </row>
    <row r="411" spans="2:18" ht="12.75" x14ac:dyDescent="0.15">
      <c r="B411" s="7">
        <v>45</v>
      </c>
      <c r="C411" s="8" t="s">
        <v>25</v>
      </c>
      <c r="D411" s="8" t="s">
        <v>104</v>
      </c>
      <c r="F411" s="6" t="s">
        <v>206</v>
      </c>
      <c r="R411" s="33"/>
    </row>
    <row r="412" spans="2:18" ht="12" x14ac:dyDescent="0.15">
      <c r="D412" s="13">
        <v>1</v>
      </c>
      <c r="E412" s="8" t="s">
        <v>114</v>
      </c>
      <c r="F412" s="10" t="s">
        <v>30</v>
      </c>
      <c r="G412" s="11">
        <v>0</v>
      </c>
      <c r="I412" s="10"/>
      <c r="J412" s="9" t="s">
        <v>27</v>
      </c>
      <c r="O412" s="33">
        <f>K412*D412</f>
        <v>0</v>
      </c>
      <c r="P412" s="34">
        <f>M412*D412</f>
        <v>0</v>
      </c>
      <c r="Q412" s="33">
        <f>N412*D412</f>
        <v>0</v>
      </c>
      <c r="R412" s="33"/>
    </row>
    <row r="413" spans="2:18" ht="12" x14ac:dyDescent="0.15">
      <c r="F413" s="10" t="s">
        <v>33</v>
      </c>
      <c r="G413" s="11">
        <v>0</v>
      </c>
      <c r="I413" s="10"/>
      <c r="J413" s="9" t="s">
        <v>32</v>
      </c>
      <c r="R413" s="33"/>
    </row>
    <row r="414" spans="2:18" ht="12" x14ac:dyDescent="0.15">
      <c r="J414" s="9" t="s">
        <v>35</v>
      </c>
      <c r="R414" s="33"/>
    </row>
    <row r="415" spans="2:18" ht="12" x14ac:dyDescent="0.15">
      <c r="B415" s="9" t="s">
        <v>36</v>
      </c>
      <c r="E415" s="9" t="s">
        <v>28</v>
      </c>
      <c r="R415" s="33"/>
    </row>
    <row r="416" spans="2:18" ht="12.75" x14ac:dyDescent="0.15">
      <c r="B416" s="7">
        <v>46</v>
      </c>
      <c r="C416" s="8" t="s">
        <v>25</v>
      </c>
      <c r="D416" s="8" t="s">
        <v>104</v>
      </c>
      <c r="F416" s="6" t="s">
        <v>207</v>
      </c>
      <c r="R416" s="33"/>
    </row>
    <row r="417" spans="2:18" ht="12" x14ac:dyDescent="0.15">
      <c r="D417" s="13">
        <v>1</v>
      </c>
      <c r="E417" s="8" t="s">
        <v>114</v>
      </c>
      <c r="F417" s="10" t="s">
        <v>30</v>
      </c>
      <c r="G417" s="11">
        <v>0</v>
      </c>
      <c r="I417" s="10"/>
      <c r="J417" s="9" t="s">
        <v>27</v>
      </c>
      <c r="O417" s="33">
        <f>K417*D417</f>
        <v>0</v>
      </c>
      <c r="P417" s="34">
        <f>M417*D417</f>
        <v>0</v>
      </c>
      <c r="Q417" s="33">
        <f>N417*D417</f>
        <v>0</v>
      </c>
      <c r="R417" s="33"/>
    </row>
    <row r="418" spans="2:18" ht="12" x14ac:dyDescent="0.15">
      <c r="F418" s="10" t="s">
        <v>33</v>
      </c>
      <c r="G418" s="11">
        <v>0</v>
      </c>
      <c r="I418" s="10"/>
      <c r="J418" s="9" t="s">
        <v>32</v>
      </c>
      <c r="R418" s="33"/>
    </row>
    <row r="419" spans="2:18" ht="12" x14ac:dyDescent="0.15">
      <c r="J419" s="9" t="s">
        <v>35</v>
      </c>
      <c r="R419" s="33"/>
    </row>
    <row r="420" spans="2:18" ht="12" x14ac:dyDescent="0.15">
      <c r="B420" s="9" t="s">
        <v>36</v>
      </c>
      <c r="E420" s="9" t="s">
        <v>28</v>
      </c>
      <c r="R420" s="33"/>
    </row>
    <row r="421" spans="2:18" x14ac:dyDescent="0.15">
      <c r="R421" s="33"/>
    </row>
    <row r="422" spans="2:18" x14ac:dyDescent="0.15">
      <c r="R422" s="33"/>
    </row>
    <row r="423" spans="2:18" ht="11.25" x14ac:dyDescent="0.15">
      <c r="B423" s="1" t="s">
        <v>862</v>
      </c>
      <c r="R423" s="33"/>
    </row>
    <row r="424" spans="2:18" x14ac:dyDescent="0.15">
      <c r="B424" s="5" t="s">
        <v>208</v>
      </c>
      <c r="R424" s="33"/>
    </row>
    <row r="425" spans="2:18" x14ac:dyDescent="0.15">
      <c r="B425" s="5" t="s">
        <v>17</v>
      </c>
      <c r="R425" s="33"/>
    </row>
    <row r="426" spans="2:18" x14ac:dyDescent="0.15">
      <c r="R426" s="33"/>
    </row>
    <row r="427" spans="2:18" x14ac:dyDescent="0.15">
      <c r="R427" s="33"/>
    </row>
    <row r="428" spans="2:18" x14ac:dyDescent="0.15">
      <c r="R428" s="33"/>
    </row>
    <row r="429" spans="2:18" ht="11.25" x14ac:dyDescent="0.15">
      <c r="B429" s="1" t="s">
        <v>0</v>
      </c>
      <c r="F429" s="1" t="s">
        <v>209</v>
      </c>
      <c r="R429" s="33"/>
    </row>
    <row r="430" spans="2:18" x14ac:dyDescent="0.15">
      <c r="R430" s="33"/>
    </row>
    <row r="431" spans="2:18" x14ac:dyDescent="0.15">
      <c r="R431" s="33"/>
    </row>
    <row r="432" spans="2:18" ht="12.75" x14ac:dyDescent="0.15">
      <c r="B432" s="7">
        <v>47</v>
      </c>
      <c r="C432" s="8" t="s">
        <v>25</v>
      </c>
      <c r="D432" s="8" t="s">
        <v>104</v>
      </c>
      <c r="F432" s="6" t="s">
        <v>210</v>
      </c>
      <c r="R432" s="33"/>
    </row>
    <row r="433" spans="2:18" x14ac:dyDescent="0.15">
      <c r="D433" s="13">
        <v>1</v>
      </c>
      <c r="E433" s="8" t="s">
        <v>114</v>
      </c>
      <c r="F433" s="10" t="s">
        <v>30</v>
      </c>
      <c r="I433" s="11"/>
      <c r="O433" s="33">
        <f>K433*D433</f>
        <v>0</v>
      </c>
      <c r="P433" s="34">
        <f>M433*D433</f>
        <v>0</v>
      </c>
      <c r="Q433" s="33">
        <f>N433*D433</f>
        <v>0</v>
      </c>
      <c r="R433" s="33"/>
    </row>
    <row r="434" spans="2:18" x14ac:dyDescent="0.15">
      <c r="F434" s="10" t="s">
        <v>33</v>
      </c>
      <c r="I434" s="11"/>
      <c r="R434" s="33"/>
    </row>
    <row r="435" spans="2:18" x14ac:dyDescent="0.15">
      <c r="R435" s="33"/>
    </row>
    <row r="436" spans="2:18" ht="12" x14ac:dyDescent="0.15">
      <c r="B436" s="9" t="s">
        <v>36</v>
      </c>
      <c r="E436" s="9" t="s">
        <v>28</v>
      </c>
      <c r="R436" s="33"/>
    </row>
    <row r="437" spans="2:18" ht="12.75" x14ac:dyDescent="0.15">
      <c r="B437" s="7">
        <v>48</v>
      </c>
      <c r="C437" s="8" t="s">
        <v>25</v>
      </c>
      <c r="D437" s="8" t="s">
        <v>104</v>
      </c>
      <c r="F437" s="6" t="s">
        <v>211</v>
      </c>
      <c r="R437" s="33"/>
    </row>
    <row r="438" spans="2:18" x14ac:dyDescent="0.15">
      <c r="D438" s="13">
        <v>1</v>
      </c>
      <c r="E438" s="8" t="s">
        <v>114</v>
      </c>
      <c r="F438" s="10" t="s">
        <v>30</v>
      </c>
      <c r="I438" s="11"/>
      <c r="O438" s="33">
        <f>K438*D438</f>
        <v>0</v>
      </c>
      <c r="P438" s="34">
        <f>M438*D438</f>
        <v>0</v>
      </c>
      <c r="Q438" s="33">
        <f>N438*D438</f>
        <v>0</v>
      </c>
      <c r="R438" s="33"/>
    </row>
    <row r="439" spans="2:18" x14ac:dyDescent="0.15">
      <c r="F439" s="10" t="s">
        <v>33</v>
      </c>
      <c r="I439" s="11"/>
      <c r="R439" s="33"/>
    </row>
    <row r="440" spans="2:18" x14ac:dyDescent="0.15">
      <c r="R440" s="33"/>
    </row>
    <row r="441" spans="2:18" ht="12" x14ac:dyDescent="0.15">
      <c r="B441" s="9" t="s">
        <v>36</v>
      </c>
      <c r="E441" s="9" t="s">
        <v>28</v>
      </c>
      <c r="R441" s="33"/>
    </row>
    <row r="442" spans="2:18" ht="12.75" x14ac:dyDescent="0.15">
      <c r="B442" s="7">
        <v>49</v>
      </c>
      <c r="C442" s="8" t="s">
        <v>25</v>
      </c>
      <c r="D442" s="8" t="s">
        <v>104</v>
      </c>
      <c r="F442" s="6" t="s">
        <v>212</v>
      </c>
      <c r="R442" s="33"/>
    </row>
    <row r="443" spans="2:18" x14ac:dyDescent="0.15">
      <c r="D443" s="13">
        <v>1</v>
      </c>
      <c r="E443" s="8" t="s">
        <v>114</v>
      </c>
      <c r="F443" s="10" t="s">
        <v>30</v>
      </c>
      <c r="I443" s="11"/>
      <c r="O443" s="33">
        <f>K443*D443</f>
        <v>0</v>
      </c>
      <c r="P443" s="34">
        <f>M443*D443</f>
        <v>0</v>
      </c>
      <c r="Q443" s="33">
        <f>N443*D443</f>
        <v>0</v>
      </c>
      <c r="R443" s="33"/>
    </row>
    <row r="444" spans="2:18" x14ac:dyDescent="0.15">
      <c r="F444" s="10" t="s">
        <v>33</v>
      </c>
      <c r="I444" s="11"/>
      <c r="R444" s="33"/>
    </row>
    <row r="445" spans="2:18" x14ac:dyDescent="0.15">
      <c r="R445" s="33"/>
    </row>
    <row r="446" spans="2:18" ht="12" x14ac:dyDescent="0.15">
      <c r="B446" s="9" t="s">
        <v>36</v>
      </c>
      <c r="E446" s="9" t="s">
        <v>28</v>
      </c>
      <c r="R446" s="33"/>
    </row>
    <row r="447" spans="2:18" ht="12.75" x14ac:dyDescent="0.15">
      <c r="F447" s="6" t="s">
        <v>213</v>
      </c>
      <c r="R447" s="33"/>
    </row>
    <row r="448" spans="2:18" ht="12.75" x14ac:dyDescent="0.15">
      <c r="F448" s="6" t="s">
        <v>214</v>
      </c>
      <c r="R448" s="33"/>
    </row>
    <row r="449" spans="2:18" ht="12.75" x14ac:dyDescent="0.15">
      <c r="F449" s="6" t="s">
        <v>215</v>
      </c>
      <c r="R449" s="33"/>
    </row>
    <row r="450" spans="2:18" ht="12.75" x14ac:dyDescent="0.15">
      <c r="F450" s="6" t="s">
        <v>216</v>
      </c>
      <c r="R450" s="33"/>
    </row>
    <row r="451" spans="2:18" ht="12.75" x14ac:dyDescent="0.15">
      <c r="B451" s="7">
        <v>50</v>
      </c>
      <c r="C451" s="8" t="s">
        <v>25</v>
      </c>
      <c r="D451" s="8" t="s">
        <v>218</v>
      </c>
      <c r="F451" s="6" t="s">
        <v>217</v>
      </c>
      <c r="R451" s="33"/>
    </row>
    <row r="452" spans="2:18" x14ac:dyDescent="0.15">
      <c r="D452" s="13">
        <v>145</v>
      </c>
      <c r="E452" s="8" t="s">
        <v>865</v>
      </c>
      <c r="F452" s="10" t="s">
        <v>30</v>
      </c>
      <c r="I452" s="11"/>
      <c r="O452" s="33">
        <f>K452*D452</f>
        <v>0</v>
      </c>
      <c r="P452" s="34">
        <f>M452*D452</f>
        <v>0</v>
      </c>
      <c r="Q452" s="33">
        <f>N452*D452</f>
        <v>0</v>
      </c>
      <c r="R452" s="33"/>
    </row>
    <row r="453" spans="2:18" ht="13.5" customHeight="1" x14ac:dyDescent="0.15">
      <c r="F453" s="10" t="s">
        <v>33</v>
      </c>
      <c r="H453" s="11">
        <v>798</v>
      </c>
      <c r="R453" s="33"/>
    </row>
    <row r="454" spans="2:18" x14ac:dyDescent="0.15">
      <c r="R454" s="33"/>
    </row>
    <row r="455" spans="2:18" ht="29.25" customHeight="1" x14ac:dyDescent="0.15">
      <c r="B455" s="9" t="s">
        <v>36</v>
      </c>
      <c r="E455" s="9" t="s">
        <v>28</v>
      </c>
      <c r="R455" s="33"/>
    </row>
    <row r="456" spans="2:18" ht="12.75" x14ac:dyDescent="0.15">
      <c r="F456" s="6" t="s">
        <v>219</v>
      </c>
      <c r="R456" s="33"/>
    </row>
    <row r="457" spans="2:18" ht="12.75" x14ac:dyDescent="0.15">
      <c r="F457" s="6" t="s">
        <v>220</v>
      </c>
      <c r="R457" s="33"/>
    </row>
    <row r="458" spans="2:18" ht="12.75" x14ac:dyDescent="0.15">
      <c r="F458" s="6" t="s">
        <v>221</v>
      </c>
      <c r="R458" s="33"/>
    </row>
    <row r="459" spans="2:18" ht="12.75" x14ac:dyDescent="0.15">
      <c r="F459" s="6" t="s">
        <v>222</v>
      </c>
      <c r="R459" s="33"/>
    </row>
    <row r="460" spans="2:18" ht="12.75" x14ac:dyDescent="0.15">
      <c r="B460" s="7">
        <v>51</v>
      </c>
      <c r="C460" s="8" t="s">
        <v>25</v>
      </c>
      <c r="D460" s="8" t="s">
        <v>224</v>
      </c>
      <c r="F460" s="6" t="s">
        <v>223</v>
      </c>
      <c r="R460" s="33"/>
    </row>
    <row r="461" spans="2:18" x14ac:dyDescent="0.15">
      <c r="D461" s="13">
        <v>75</v>
      </c>
      <c r="E461" s="8" t="s">
        <v>866</v>
      </c>
      <c r="F461" s="10" t="s">
        <v>30</v>
      </c>
      <c r="I461" s="11"/>
      <c r="O461" s="33">
        <f>K461*D461</f>
        <v>0</v>
      </c>
      <c r="P461" s="34">
        <f>M461*D461</f>
        <v>0</v>
      </c>
      <c r="Q461" s="33">
        <f>N461*D461</f>
        <v>0</v>
      </c>
      <c r="R461" s="33"/>
    </row>
    <row r="462" spans="2:18" x14ac:dyDescent="0.15">
      <c r="F462" s="10" t="s">
        <v>33</v>
      </c>
      <c r="I462" s="11"/>
      <c r="R462" s="33"/>
    </row>
    <row r="463" spans="2:18" x14ac:dyDescent="0.15">
      <c r="R463" s="33"/>
    </row>
    <row r="464" spans="2:18" ht="12" x14ac:dyDescent="0.15">
      <c r="B464" s="9" t="s">
        <v>36</v>
      </c>
      <c r="E464" s="9" t="s">
        <v>28</v>
      </c>
      <c r="R464" s="33"/>
    </row>
    <row r="465" spans="2:18" ht="12.75" x14ac:dyDescent="0.15">
      <c r="F465" s="6" t="s">
        <v>225</v>
      </c>
      <c r="R465" s="33"/>
    </row>
    <row r="466" spans="2:18" ht="12.75" x14ac:dyDescent="0.15">
      <c r="B466" s="7">
        <v>52</v>
      </c>
      <c r="C466" s="8" t="s">
        <v>25</v>
      </c>
      <c r="D466" s="8" t="s">
        <v>227</v>
      </c>
      <c r="F466" s="6" t="s">
        <v>226</v>
      </c>
      <c r="R466" s="33"/>
    </row>
    <row r="467" spans="2:18" x14ac:dyDescent="0.15">
      <c r="D467" s="13">
        <v>70</v>
      </c>
      <c r="E467" s="8" t="s">
        <v>867</v>
      </c>
      <c r="F467" s="10" t="s">
        <v>30</v>
      </c>
      <c r="I467" s="11"/>
      <c r="O467" s="33">
        <f>K467*D467</f>
        <v>0</v>
      </c>
      <c r="P467" s="34">
        <f>M467*D467</f>
        <v>0</v>
      </c>
      <c r="Q467" s="33">
        <f>N467*D467</f>
        <v>0</v>
      </c>
      <c r="R467" s="33"/>
    </row>
    <row r="468" spans="2:18" x14ac:dyDescent="0.15">
      <c r="F468" s="10" t="s">
        <v>33</v>
      </c>
      <c r="I468" s="11"/>
      <c r="R468" s="33"/>
    </row>
    <row r="469" spans="2:18" x14ac:dyDescent="0.15">
      <c r="R469" s="33"/>
    </row>
    <row r="470" spans="2:18" ht="12" x14ac:dyDescent="0.15">
      <c r="B470" s="9" t="s">
        <v>36</v>
      </c>
      <c r="E470" s="9" t="s">
        <v>28</v>
      </c>
      <c r="R470" s="33"/>
    </row>
    <row r="471" spans="2:18" ht="12.75" x14ac:dyDescent="0.15">
      <c r="F471" s="6" t="s">
        <v>228</v>
      </c>
      <c r="R471" s="33"/>
    </row>
    <row r="472" spans="2:18" ht="12.75" x14ac:dyDescent="0.15">
      <c r="F472" s="6" t="s">
        <v>229</v>
      </c>
      <c r="R472" s="33"/>
    </row>
    <row r="473" spans="2:18" ht="12.75" x14ac:dyDescent="0.15">
      <c r="B473" s="7">
        <v>53</v>
      </c>
      <c r="C473" s="8" t="s">
        <v>25</v>
      </c>
      <c r="D473" s="8" t="s">
        <v>231</v>
      </c>
      <c r="F473" s="6" t="s">
        <v>230</v>
      </c>
      <c r="R473" s="33"/>
    </row>
    <row r="474" spans="2:18" x14ac:dyDescent="0.15">
      <c r="D474" s="13">
        <v>145</v>
      </c>
      <c r="E474" s="8" t="s">
        <v>865</v>
      </c>
      <c r="F474" s="10" t="s">
        <v>30</v>
      </c>
      <c r="I474" s="11"/>
      <c r="O474" s="33">
        <f>K474*D474</f>
        <v>0</v>
      </c>
      <c r="P474" s="34">
        <f>M474*D474</f>
        <v>0</v>
      </c>
      <c r="Q474" s="33">
        <f>N474*D474</f>
        <v>0</v>
      </c>
      <c r="R474" s="33"/>
    </row>
    <row r="475" spans="2:18" x14ac:dyDescent="0.15">
      <c r="F475" s="10" t="s">
        <v>33</v>
      </c>
      <c r="G475" s="11">
        <v>1220</v>
      </c>
      <c r="R475" s="33"/>
    </row>
    <row r="476" spans="2:18" x14ac:dyDescent="0.15">
      <c r="R476" s="33"/>
    </row>
    <row r="477" spans="2:18" ht="12" x14ac:dyDescent="0.15">
      <c r="B477" s="9" t="s">
        <v>36</v>
      </c>
      <c r="E477" s="9" t="s">
        <v>28</v>
      </c>
      <c r="R477" s="33"/>
    </row>
    <row r="478" spans="2:18" ht="12.75" x14ac:dyDescent="0.15">
      <c r="F478" s="6" t="s">
        <v>232</v>
      </c>
      <c r="R478" s="33"/>
    </row>
    <row r="479" spans="2:18" ht="12.75" x14ac:dyDescent="0.15">
      <c r="F479" s="6" t="s">
        <v>233</v>
      </c>
      <c r="R479" s="33"/>
    </row>
    <row r="480" spans="2:18" ht="12.75" x14ac:dyDescent="0.15">
      <c r="F480" s="6" t="s">
        <v>234</v>
      </c>
      <c r="R480" s="33"/>
    </row>
    <row r="481" spans="2:18" ht="12.75" x14ac:dyDescent="0.15">
      <c r="F481" s="6" t="s">
        <v>235</v>
      </c>
      <c r="R481" s="33"/>
    </row>
    <row r="482" spans="2:18" ht="12.75" x14ac:dyDescent="0.15">
      <c r="F482" s="6" t="s">
        <v>236</v>
      </c>
      <c r="R482" s="33"/>
    </row>
    <row r="483" spans="2:18" ht="12.75" x14ac:dyDescent="0.15">
      <c r="F483" s="6" t="s">
        <v>86</v>
      </c>
      <c r="R483" s="33"/>
    </row>
    <row r="484" spans="2:18" ht="12.75" x14ac:dyDescent="0.15">
      <c r="F484" s="6" t="s">
        <v>237</v>
      </c>
      <c r="R484" s="33"/>
    </row>
    <row r="485" spans="2:18" ht="12.75" x14ac:dyDescent="0.15">
      <c r="F485" s="6" t="s">
        <v>238</v>
      </c>
      <c r="R485" s="33"/>
    </row>
    <row r="486" spans="2:18" ht="12.75" x14ac:dyDescent="0.15">
      <c r="B486" s="7">
        <v>54</v>
      </c>
      <c r="C486" s="8" t="s">
        <v>25</v>
      </c>
      <c r="D486" s="8" t="s">
        <v>240</v>
      </c>
      <c r="F486" s="6" t="s">
        <v>239</v>
      </c>
      <c r="R486" s="33"/>
    </row>
    <row r="487" spans="2:18" x14ac:dyDescent="0.15">
      <c r="D487" s="13">
        <v>7</v>
      </c>
      <c r="E487" s="8" t="s">
        <v>92</v>
      </c>
      <c r="F487" s="10" t="s">
        <v>30</v>
      </c>
      <c r="I487" s="11"/>
      <c r="O487" s="33">
        <f>K487*D487</f>
        <v>0</v>
      </c>
      <c r="P487" s="34">
        <f>M487*D487</f>
        <v>0</v>
      </c>
      <c r="Q487" s="33">
        <f>N487*D487</f>
        <v>0</v>
      </c>
      <c r="R487" s="33"/>
    </row>
    <row r="488" spans="2:18" x14ac:dyDescent="0.15">
      <c r="F488" s="10" t="s">
        <v>33</v>
      </c>
      <c r="I488" s="11"/>
      <c r="R488" s="33"/>
    </row>
    <row r="489" spans="2:18" x14ac:dyDescent="0.15">
      <c r="R489" s="33"/>
    </row>
    <row r="490" spans="2:18" ht="12" x14ac:dyDescent="0.15">
      <c r="B490" s="9" t="s">
        <v>36</v>
      </c>
      <c r="E490" s="9" t="s">
        <v>28</v>
      </c>
      <c r="R490" s="33"/>
    </row>
    <row r="491" spans="2:18" x14ac:dyDescent="0.15">
      <c r="R491" s="33"/>
    </row>
    <row r="492" spans="2:18" x14ac:dyDescent="0.15">
      <c r="R492" s="33"/>
    </row>
    <row r="493" spans="2:18" x14ac:dyDescent="0.15">
      <c r="R493" s="33"/>
    </row>
    <row r="494" spans="2:18" ht="11.25" x14ac:dyDescent="0.15">
      <c r="B494" s="1" t="s">
        <v>862</v>
      </c>
      <c r="R494" s="33"/>
    </row>
    <row r="495" spans="2:18" x14ac:dyDescent="0.15">
      <c r="B495" s="5" t="s">
        <v>241</v>
      </c>
      <c r="R495" s="33"/>
    </row>
    <row r="496" spans="2:18" x14ac:dyDescent="0.15">
      <c r="B496" s="5" t="s">
        <v>17</v>
      </c>
      <c r="R496" s="33"/>
    </row>
    <row r="497" spans="2:18" x14ac:dyDescent="0.15">
      <c r="R497" s="33"/>
    </row>
    <row r="498" spans="2:18" x14ac:dyDescent="0.15">
      <c r="R498" s="33"/>
    </row>
    <row r="499" spans="2:18" x14ac:dyDescent="0.15">
      <c r="R499" s="33"/>
    </row>
    <row r="500" spans="2:18" ht="11.25" x14ac:dyDescent="0.15">
      <c r="B500" s="1" t="s">
        <v>0</v>
      </c>
      <c r="F500" s="1" t="s">
        <v>242</v>
      </c>
      <c r="R500" s="33"/>
    </row>
    <row r="501" spans="2:18" x14ac:dyDescent="0.15">
      <c r="R501" s="33"/>
    </row>
    <row r="502" spans="2:18" x14ac:dyDescent="0.15">
      <c r="R502" s="33"/>
    </row>
    <row r="503" spans="2:18" ht="12.75" x14ac:dyDescent="0.15">
      <c r="F503" s="6" t="s">
        <v>243</v>
      </c>
      <c r="R503" s="33"/>
    </row>
    <row r="504" spans="2:18" ht="12.75" x14ac:dyDescent="0.15">
      <c r="F504" s="6" t="s">
        <v>233</v>
      </c>
      <c r="R504" s="33"/>
    </row>
    <row r="505" spans="2:18" ht="12.75" x14ac:dyDescent="0.15">
      <c r="F505" s="6" t="s">
        <v>244</v>
      </c>
      <c r="R505" s="33"/>
    </row>
    <row r="506" spans="2:18" ht="12.75" x14ac:dyDescent="0.15">
      <c r="F506" s="6" t="s">
        <v>235</v>
      </c>
      <c r="R506" s="33"/>
    </row>
    <row r="507" spans="2:18" ht="12.75" x14ac:dyDescent="0.15">
      <c r="F507" s="6" t="s">
        <v>236</v>
      </c>
      <c r="R507" s="33"/>
    </row>
    <row r="508" spans="2:18" ht="12.75" x14ac:dyDescent="0.15">
      <c r="F508" s="6" t="s">
        <v>86</v>
      </c>
      <c r="R508" s="33"/>
    </row>
    <row r="509" spans="2:18" ht="12.75" x14ac:dyDescent="0.15">
      <c r="F509" s="6" t="s">
        <v>237</v>
      </c>
      <c r="R509" s="33"/>
    </row>
    <row r="510" spans="2:18" ht="12.75" x14ac:dyDescent="0.15">
      <c r="F510" s="6" t="s">
        <v>245</v>
      </c>
      <c r="R510" s="33"/>
    </row>
    <row r="511" spans="2:18" ht="12.75" x14ac:dyDescent="0.15">
      <c r="B511" s="7">
        <v>55</v>
      </c>
      <c r="C511" s="8" t="s">
        <v>25</v>
      </c>
      <c r="D511" s="8" t="s">
        <v>247</v>
      </c>
      <c r="F511" s="6" t="s">
        <v>246</v>
      </c>
      <c r="R511" s="33"/>
    </row>
    <row r="512" spans="2:18" ht="12" x14ac:dyDescent="0.15">
      <c r="D512" s="13">
        <v>21</v>
      </c>
      <c r="E512" s="8" t="s">
        <v>248</v>
      </c>
      <c r="F512" s="10" t="s">
        <v>30</v>
      </c>
      <c r="G512" s="11">
        <v>5.66</v>
      </c>
      <c r="I512" s="10"/>
      <c r="J512" s="9" t="s">
        <v>27</v>
      </c>
      <c r="O512" s="33">
        <f>K512*D512</f>
        <v>0</v>
      </c>
      <c r="P512" s="34">
        <f>M512*D512</f>
        <v>0</v>
      </c>
      <c r="Q512" s="33">
        <f>N512*D512</f>
        <v>0</v>
      </c>
      <c r="R512" s="33"/>
    </row>
    <row r="513" spans="2:18" ht="12" x14ac:dyDescent="0.15">
      <c r="F513" s="10" t="s">
        <v>33</v>
      </c>
      <c r="G513" s="11">
        <v>0</v>
      </c>
      <c r="I513" s="10"/>
      <c r="J513" s="9" t="s">
        <v>32</v>
      </c>
      <c r="R513" s="33"/>
    </row>
    <row r="514" spans="2:18" ht="12" x14ac:dyDescent="0.15">
      <c r="J514" s="9" t="s">
        <v>35</v>
      </c>
      <c r="R514" s="33"/>
    </row>
    <row r="515" spans="2:18" ht="12" x14ac:dyDescent="0.15">
      <c r="B515" s="9" t="s">
        <v>36</v>
      </c>
      <c r="E515" s="9" t="s">
        <v>28</v>
      </c>
      <c r="R515" s="33"/>
    </row>
    <row r="516" spans="2:18" ht="12.75" x14ac:dyDescent="0.15">
      <c r="F516" s="6" t="s">
        <v>249</v>
      </c>
      <c r="R516" s="33"/>
    </row>
    <row r="517" spans="2:18" ht="12.75" x14ac:dyDescent="0.15">
      <c r="F517" s="6" t="s">
        <v>250</v>
      </c>
      <c r="R517" s="33"/>
    </row>
    <row r="518" spans="2:18" ht="12.75" x14ac:dyDescent="0.15">
      <c r="F518" s="6" t="s">
        <v>251</v>
      </c>
      <c r="R518" s="33"/>
    </row>
    <row r="519" spans="2:18" ht="12.75" x14ac:dyDescent="0.15">
      <c r="F519" s="6" t="s">
        <v>252</v>
      </c>
      <c r="R519" s="33"/>
    </row>
    <row r="520" spans="2:18" ht="12.75" x14ac:dyDescent="0.15">
      <c r="F520" s="6" t="s">
        <v>253</v>
      </c>
      <c r="R520" s="33"/>
    </row>
    <row r="521" spans="2:18" ht="12.75" x14ac:dyDescent="0.15">
      <c r="F521" s="6" t="s">
        <v>254</v>
      </c>
      <c r="R521" s="33"/>
    </row>
    <row r="522" spans="2:18" ht="12.75" x14ac:dyDescent="0.15">
      <c r="F522" s="6" t="s">
        <v>86</v>
      </c>
      <c r="R522" s="33"/>
    </row>
    <row r="523" spans="2:18" ht="12.75" x14ac:dyDescent="0.15">
      <c r="F523" s="6" t="s">
        <v>255</v>
      </c>
      <c r="R523" s="33"/>
    </row>
    <row r="524" spans="2:18" ht="12.75" x14ac:dyDescent="0.15">
      <c r="F524" s="6" t="s">
        <v>256</v>
      </c>
      <c r="R524" s="33"/>
    </row>
    <row r="525" spans="2:18" ht="12.75" x14ac:dyDescent="0.15">
      <c r="F525" s="6" t="s">
        <v>257</v>
      </c>
      <c r="R525" s="33"/>
    </row>
    <row r="526" spans="2:18" ht="12.75" x14ac:dyDescent="0.15">
      <c r="B526" s="7">
        <v>56</v>
      </c>
      <c r="C526" s="8" t="s">
        <v>25</v>
      </c>
      <c r="D526" s="8" t="s">
        <v>259</v>
      </c>
      <c r="F526" s="6" t="s">
        <v>258</v>
      </c>
      <c r="R526" s="33"/>
    </row>
    <row r="527" spans="2:18" ht="12" x14ac:dyDescent="0.15">
      <c r="D527" s="13">
        <v>1</v>
      </c>
      <c r="E527" s="8" t="s">
        <v>114</v>
      </c>
      <c r="F527" s="10" t="s">
        <v>30</v>
      </c>
      <c r="G527" s="11">
        <v>3.72</v>
      </c>
      <c r="I527" s="10"/>
      <c r="J527" s="9" t="s">
        <v>27</v>
      </c>
      <c r="O527" s="33">
        <f>K527*D527</f>
        <v>0</v>
      </c>
      <c r="P527" s="34">
        <f>M527*D527</f>
        <v>0</v>
      </c>
      <c r="Q527" s="33">
        <f>N527*D527</f>
        <v>0</v>
      </c>
      <c r="R527" s="33"/>
    </row>
    <row r="528" spans="2:18" ht="12" x14ac:dyDescent="0.15">
      <c r="F528" s="10" t="s">
        <v>33</v>
      </c>
      <c r="G528" s="11">
        <v>0</v>
      </c>
      <c r="I528" s="10"/>
      <c r="J528" s="9" t="s">
        <v>32</v>
      </c>
      <c r="R528" s="33"/>
    </row>
    <row r="529" spans="2:18" ht="12" x14ac:dyDescent="0.15">
      <c r="J529" s="9" t="s">
        <v>35</v>
      </c>
      <c r="R529" s="33"/>
    </row>
    <row r="530" spans="2:18" ht="12" x14ac:dyDescent="0.15">
      <c r="B530" s="9" t="s">
        <v>36</v>
      </c>
      <c r="E530" s="9" t="s">
        <v>28</v>
      </c>
      <c r="R530" s="33"/>
    </row>
    <row r="531" spans="2:18" ht="12.75" x14ac:dyDescent="0.15">
      <c r="F531" s="6" t="s">
        <v>260</v>
      </c>
      <c r="R531" s="33"/>
    </row>
    <row r="532" spans="2:18" ht="12.75" x14ac:dyDescent="0.15">
      <c r="F532" s="6" t="s">
        <v>261</v>
      </c>
      <c r="R532" s="33"/>
    </row>
    <row r="533" spans="2:18" ht="12.75" x14ac:dyDescent="0.15">
      <c r="F533" s="6" t="s">
        <v>136</v>
      </c>
      <c r="R533" s="33"/>
    </row>
    <row r="534" spans="2:18" ht="12.75" x14ac:dyDescent="0.15">
      <c r="B534" s="7">
        <v>57</v>
      </c>
      <c r="C534" s="8" t="s">
        <v>25</v>
      </c>
      <c r="D534" s="8" t="s">
        <v>263</v>
      </c>
      <c r="F534" s="6" t="s">
        <v>262</v>
      </c>
      <c r="R534" s="33"/>
    </row>
    <row r="535" spans="2:18" ht="12" x14ac:dyDescent="0.15">
      <c r="D535" s="13">
        <v>1</v>
      </c>
      <c r="E535" s="8" t="s">
        <v>114</v>
      </c>
      <c r="F535" s="10" t="s">
        <v>30</v>
      </c>
      <c r="G535" s="11">
        <v>3.2</v>
      </c>
      <c r="I535" s="10"/>
      <c r="J535" s="9" t="s">
        <v>27</v>
      </c>
      <c r="O535" s="33">
        <f>K535*D535</f>
        <v>0</v>
      </c>
      <c r="P535" s="34">
        <f>M535*D535</f>
        <v>0</v>
      </c>
      <c r="Q535" s="33">
        <f>N535*D535</f>
        <v>0</v>
      </c>
      <c r="R535" s="33"/>
    </row>
    <row r="536" spans="2:18" ht="12" x14ac:dyDescent="0.15">
      <c r="F536" s="10" t="s">
        <v>33</v>
      </c>
      <c r="G536" s="11">
        <v>0</v>
      </c>
      <c r="I536" s="10"/>
      <c r="J536" s="9" t="s">
        <v>32</v>
      </c>
      <c r="R536" s="33"/>
    </row>
    <row r="537" spans="2:18" ht="12" x14ac:dyDescent="0.15">
      <c r="J537" s="9" t="s">
        <v>35</v>
      </c>
      <c r="R537" s="33"/>
    </row>
    <row r="538" spans="2:18" ht="12" x14ac:dyDescent="0.15">
      <c r="B538" s="9" t="s">
        <v>36</v>
      </c>
      <c r="E538" s="9" t="s">
        <v>28</v>
      </c>
      <c r="R538" s="33"/>
    </row>
    <row r="539" spans="2:18" ht="12.75" x14ac:dyDescent="0.15">
      <c r="F539" s="6" t="s">
        <v>264</v>
      </c>
      <c r="R539" s="33"/>
    </row>
    <row r="540" spans="2:18" ht="12.75" x14ac:dyDescent="0.15">
      <c r="F540" s="6" t="s">
        <v>250</v>
      </c>
      <c r="R540" s="33"/>
    </row>
    <row r="541" spans="2:18" ht="12.75" x14ac:dyDescent="0.15">
      <c r="F541" s="6" t="s">
        <v>251</v>
      </c>
      <c r="R541" s="33"/>
    </row>
    <row r="542" spans="2:18" ht="12.75" x14ac:dyDescent="0.15">
      <c r="F542" s="6" t="s">
        <v>252</v>
      </c>
      <c r="R542" s="33"/>
    </row>
    <row r="543" spans="2:18" ht="12.75" x14ac:dyDescent="0.15">
      <c r="F543" s="6" t="s">
        <v>253</v>
      </c>
      <c r="R543" s="33"/>
    </row>
    <row r="544" spans="2:18" ht="12.75" x14ac:dyDescent="0.15">
      <c r="F544" s="6" t="s">
        <v>254</v>
      </c>
      <c r="R544" s="33"/>
    </row>
    <row r="545" spans="2:18" ht="12.75" x14ac:dyDescent="0.15">
      <c r="F545" s="6" t="s">
        <v>86</v>
      </c>
      <c r="R545" s="33"/>
    </row>
    <row r="546" spans="2:18" ht="12.75" x14ac:dyDescent="0.15">
      <c r="F546" s="6" t="s">
        <v>256</v>
      </c>
      <c r="R546" s="33"/>
    </row>
    <row r="547" spans="2:18" ht="12.75" x14ac:dyDescent="0.15">
      <c r="F547" s="6" t="s">
        <v>257</v>
      </c>
      <c r="R547" s="33"/>
    </row>
    <row r="548" spans="2:18" x14ac:dyDescent="0.15">
      <c r="B548" s="7">
        <v>58</v>
      </c>
      <c r="C548" s="8" t="s">
        <v>25</v>
      </c>
      <c r="D548" s="8" t="s">
        <v>259</v>
      </c>
      <c r="R548" s="33"/>
    </row>
    <row r="549" spans="2:18" ht="12" x14ac:dyDescent="0.15">
      <c r="D549" s="13">
        <v>12</v>
      </c>
      <c r="E549" s="8" t="s">
        <v>265</v>
      </c>
      <c r="F549" s="10" t="s">
        <v>30</v>
      </c>
      <c r="G549" s="11">
        <v>3.72</v>
      </c>
      <c r="I549" s="10"/>
      <c r="J549" s="9" t="s">
        <v>27</v>
      </c>
      <c r="O549" s="33">
        <f>K549*D549</f>
        <v>0</v>
      </c>
      <c r="P549" s="34">
        <f>M549*D549</f>
        <v>0</v>
      </c>
      <c r="Q549" s="33">
        <f>N549*D549</f>
        <v>0</v>
      </c>
      <c r="R549" s="33"/>
    </row>
    <row r="550" spans="2:18" ht="12" x14ac:dyDescent="0.15">
      <c r="F550" s="10" t="s">
        <v>33</v>
      </c>
      <c r="G550" s="11">
        <v>0</v>
      </c>
      <c r="I550" s="10"/>
      <c r="J550" s="9" t="s">
        <v>32</v>
      </c>
      <c r="R550" s="33"/>
    </row>
    <row r="551" spans="2:18" ht="12" x14ac:dyDescent="0.15">
      <c r="J551" s="9" t="s">
        <v>35</v>
      </c>
      <c r="R551" s="33"/>
    </row>
    <row r="552" spans="2:18" ht="12" x14ac:dyDescent="0.15">
      <c r="B552" s="9" t="s">
        <v>36</v>
      </c>
      <c r="E552" s="9" t="s">
        <v>28</v>
      </c>
      <c r="R552" s="33"/>
    </row>
    <row r="553" spans="2:18" ht="12.75" x14ac:dyDescent="0.15">
      <c r="F553" s="6" t="s">
        <v>266</v>
      </c>
      <c r="R553" s="33"/>
    </row>
    <row r="554" spans="2:18" ht="12.75" x14ac:dyDescent="0.15">
      <c r="F554" s="6" t="s">
        <v>267</v>
      </c>
      <c r="R554" s="33"/>
    </row>
    <row r="555" spans="2:18" ht="12.75" x14ac:dyDescent="0.15">
      <c r="F555" s="6" t="s">
        <v>268</v>
      </c>
      <c r="R555" s="33"/>
    </row>
    <row r="556" spans="2:18" ht="12.75" x14ac:dyDescent="0.15">
      <c r="F556" s="6" t="s">
        <v>269</v>
      </c>
      <c r="R556" s="33"/>
    </row>
    <row r="557" spans="2:18" ht="12.75" x14ac:dyDescent="0.15">
      <c r="F557" s="6" t="s">
        <v>270</v>
      </c>
      <c r="R557" s="33"/>
    </row>
    <row r="558" spans="2:18" ht="12.75" x14ac:dyDescent="0.15">
      <c r="F558" s="6" t="s">
        <v>271</v>
      </c>
      <c r="R558" s="33"/>
    </row>
    <row r="559" spans="2:18" ht="12.75" x14ac:dyDescent="0.15">
      <c r="B559" s="7">
        <v>59</v>
      </c>
      <c r="C559" s="8" t="s">
        <v>25</v>
      </c>
      <c r="D559" s="8" t="s">
        <v>273</v>
      </c>
      <c r="F559" s="6" t="s">
        <v>272</v>
      </c>
      <c r="R559" s="33"/>
    </row>
    <row r="560" spans="2:18" ht="12" x14ac:dyDescent="0.15">
      <c r="D560" s="13">
        <v>6</v>
      </c>
      <c r="E560" s="8" t="s">
        <v>98</v>
      </c>
      <c r="F560" s="10" t="s">
        <v>30</v>
      </c>
      <c r="G560" s="11">
        <v>1.3</v>
      </c>
      <c r="I560" s="10"/>
      <c r="J560" s="9" t="s">
        <v>27</v>
      </c>
      <c r="O560" s="33">
        <f>K560*D560</f>
        <v>0</v>
      </c>
      <c r="P560" s="34">
        <f>M560*D560</f>
        <v>0</v>
      </c>
      <c r="Q560" s="33">
        <f>N560*D560</f>
        <v>0</v>
      </c>
      <c r="R560" s="33"/>
    </row>
    <row r="561" spans="2:18" ht="12" x14ac:dyDescent="0.15">
      <c r="F561" s="10" t="s">
        <v>33</v>
      </c>
      <c r="G561" s="11">
        <v>0</v>
      </c>
      <c r="I561" s="10"/>
      <c r="J561" s="9" t="s">
        <v>32</v>
      </c>
      <c r="R561" s="33"/>
    </row>
    <row r="562" spans="2:18" ht="12" x14ac:dyDescent="0.15">
      <c r="J562" s="9" t="s">
        <v>35</v>
      </c>
      <c r="R562" s="33"/>
    </row>
    <row r="563" spans="2:18" ht="12" x14ac:dyDescent="0.15">
      <c r="B563" s="9" t="s">
        <v>36</v>
      </c>
      <c r="E563" s="9" t="s">
        <v>28</v>
      </c>
      <c r="R563" s="33"/>
    </row>
    <row r="564" spans="2:18" x14ac:dyDescent="0.15">
      <c r="R564" s="33"/>
    </row>
    <row r="565" spans="2:18" ht="11.25" x14ac:dyDescent="0.15">
      <c r="B565" s="1" t="s">
        <v>862</v>
      </c>
      <c r="R565" s="33"/>
    </row>
    <row r="566" spans="2:18" x14ac:dyDescent="0.15">
      <c r="B566" s="5" t="s">
        <v>274</v>
      </c>
      <c r="R566" s="33"/>
    </row>
    <row r="567" spans="2:18" x14ac:dyDescent="0.15">
      <c r="B567" s="5" t="s">
        <v>17</v>
      </c>
      <c r="R567" s="33"/>
    </row>
    <row r="568" spans="2:18" x14ac:dyDescent="0.15">
      <c r="R568" s="33"/>
    </row>
    <row r="569" spans="2:18" x14ac:dyDescent="0.15">
      <c r="R569" s="33"/>
    </row>
    <row r="570" spans="2:18" x14ac:dyDescent="0.15">
      <c r="R570" s="33"/>
    </row>
    <row r="571" spans="2:18" ht="11.25" x14ac:dyDescent="0.15">
      <c r="B571" s="1" t="s">
        <v>0</v>
      </c>
      <c r="F571" s="1" t="s">
        <v>275</v>
      </c>
      <c r="R571" s="33"/>
    </row>
    <row r="572" spans="2:18" x14ac:dyDescent="0.15">
      <c r="R572" s="33"/>
    </row>
    <row r="573" spans="2:18" x14ac:dyDescent="0.15">
      <c r="R573" s="33"/>
    </row>
    <row r="574" spans="2:18" ht="12.75" x14ac:dyDescent="0.15">
      <c r="F574" s="6" t="s">
        <v>276</v>
      </c>
      <c r="R574" s="33"/>
    </row>
    <row r="575" spans="2:18" ht="12.75" x14ac:dyDescent="0.15">
      <c r="F575" s="6" t="s">
        <v>277</v>
      </c>
      <c r="R575" s="33"/>
    </row>
    <row r="576" spans="2:18" ht="12.75" x14ac:dyDescent="0.15">
      <c r="F576" s="6" t="s">
        <v>278</v>
      </c>
      <c r="R576" s="33"/>
    </row>
    <row r="577" spans="2:18" ht="12.75" x14ac:dyDescent="0.15">
      <c r="F577" s="6" t="s">
        <v>279</v>
      </c>
      <c r="R577" s="33"/>
    </row>
    <row r="578" spans="2:18" ht="12.75" x14ac:dyDescent="0.15">
      <c r="F578" s="6" t="s">
        <v>257</v>
      </c>
      <c r="R578" s="33"/>
    </row>
    <row r="579" spans="2:18" ht="12.75" x14ac:dyDescent="0.15">
      <c r="B579" s="7">
        <v>60</v>
      </c>
      <c r="C579" s="8" t="s">
        <v>25</v>
      </c>
      <c r="D579" s="8" t="s">
        <v>281</v>
      </c>
      <c r="F579" s="6" t="s">
        <v>280</v>
      </c>
      <c r="R579" s="33"/>
    </row>
    <row r="580" spans="2:18" ht="12" x14ac:dyDescent="0.15">
      <c r="D580" s="13">
        <v>6</v>
      </c>
      <c r="E580" s="8" t="s">
        <v>98</v>
      </c>
      <c r="F580" s="10" t="s">
        <v>30</v>
      </c>
      <c r="G580" s="11">
        <v>2.08</v>
      </c>
      <c r="I580" s="10"/>
      <c r="J580" s="9" t="s">
        <v>27</v>
      </c>
      <c r="O580" s="33">
        <f>K580*D580</f>
        <v>0</v>
      </c>
      <c r="P580" s="34">
        <f>M580*D580</f>
        <v>0</v>
      </c>
      <c r="Q580" s="33">
        <f>N580*D580</f>
        <v>0</v>
      </c>
      <c r="R580" s="33"/>
    </row>
    <row r="581" spans="2:18" ht="12" x14ac:dyDescent="0.15">
      <c r="F581" s="10" t="s">
        <v>33</v>
      </c>
      <c r="G581" s="11">
        <v>0</v>
      </c>
      <c r="I581" s="10"/>
      <c r="J581" s="9" t="s">
        <v>32</v>
      </c>
      <c r="R581" s="33"/>
    </row>
    <row r="582" spans="2:18" ht="12" x14ac:dyDescent="0.15">
      <c r="J582" s="9" t="s">
        <v>35</v>
      </c>
      <c r="R582" s="33"/>
    </row>
    <row r="583" spans="2:18" ht="12" x14ac:dyDescent="0.15">
      <c r="B583" s="9" t="s">
        <v>36</v>
      </c>
      <c r="E583" s="9" t="s">
        <v>28</v>
      </c>
      <c r="R583" s="33"/>
    </row>
    <row r="584" spans="2:18" ht="12.75" x14ac:dyDescent="0.15">
      <c r="F584" s="6" t="s">
        <v>282</v>
      </c>
      <c r="R584" s="33"/>
    </row>
    <row r="585" spans="2:18" ht="12.75" x14ac:dyDescent="0.15">
      <c r="F585" s="6" t="s">
        <v>283</v>
      </c>
      <c r="R585" s="33"/>
    </row>
    <row r="586" spans="2:18" x14ac:dyDescent="0.15">
      <c r="R586" s="33"/>
    </row>
    <row r="587" spans="2:18" ht="12.75" x14ac:dyDescent="0.15">
      <c r="B587" s="7">
        <v>61</v>
      </c>
      <c r="C587" s="8" t="s">
        <v>25</v>
      </c>
      <c r="D587" s="8" t="s">
        <v>285</v>
      </c>
      <c r="F587" s="6" t="s">
        <v>284</v>
      </c>
      <c r="R587" s="33"/>
    </row>
    <row r="588" spans="2:18" ht="12" x14ac:dyDescent="0.15">
      <c r="D588" s="13">
        <v>1</v>
      </c>
      <c r="E588" s="8" t="s">
        <v>114</v>
      </c>
      <c r="F588" s="10" t="s">
        <v>30</v>
      </c>
      <c r="G588" s="11">
        <v>1.74</v>
      </c>
      <c r="I588" s="10"/>
      <c r="J588" s="9" t="s">
        <v>27</v>
      </c>
      <c r="O588" s="33">
        <f>K588*D588</f>
        <v>0</v>
      </c>
      <c r="P588" s="34">
        <f>M588*D588</f>
        <v>0</v>
      </c>
      <c r="Q588" s="33">
        <f>N588*D588</f>
        <v>0</v>
      </c>
      <c r="R588" s="33"/>
    </row>
    <row r="589" spans="2:18" ht="12" x14ac:dyDescent="0.15">
      <c r="F589" s="10" t="s">
        <v>33</v>
      </c>
      <c r="G589" s="11">
        <v>0</v>
      </c>
      <c r="I589" s="10"/>
      <c r="J589" s="9" t="s">
        <v>32</v>
      </c>
      <c r="R589" s="33"/>
    </row>
    <row r="590" spans="2:18" ht="12" x14ac:dyDescent="0.15">
      <c r="J590" s="9" t="s">
        <v>35</v>
      </c>
      <c r="R590" s="33"/>
    </row>
    <row r="591" spans="2:18" ht="12" x14ac:dyDescent="0.15">
      <c r="B591" s="9" t="s">
        <v>36</v>
      </c>
      <c r="E591" s="9" t="s">
        <v>28</v>
      </c>
      <c r="R591" s="33"/>
    </row>
    <row r="592" spans="2:18" ht="12.75" x14ac:dyDescent="0.15">
      <c r="F592" s="6" t="s">
        <v>286</v>
      </c>
      <c r="R592" s="33"/>
    </row>
    <row r="593" spans="2:18" ht="12.75" x14ac:dyDescent="0.15">
      <c r="F593" s="6" t="s">
        <v>86</v>
      </c>
      <c r="R593" s="33"/>
    </row>
    <row r="594" spans="2:18" ht="12.75" x14ac:dyDescent="0.15">
      <c r="B594" s="7">
        <v>62</v>
      </c>
      <c r="C594" s="8" t="s">
        <v>25</v>
      </c>
      <c r="D594" s="8" t="s">
        <v>288</v>
      </c>
      <c r="F594" s="6" t="s">
        <v>287</v>
      </c>
      <c r="R594" s="33"/>
    </row>
    <row r="595" spans="2:18" ht="12" x14ac:dyDescent="0.15">
      <c r="D595" s="13">
        <v>1</v>
      </c>
      <c r="E595" s="8" t="s">
        <v>114</v>
      </c>
      <c r="F595" s="10" t="s">
        <v>30</v>
      </c>
      <c r="G595" s="11">
        <v>0.54</v>
      </c>
      <c r="I595" s="10"/>
      <c r="J595" s="9" t="s">
        <v>27</v>
      </c>
      <c r="O595" s="33">
        <f>K595*D595</f>
        <v>0</v>
      </c>
      <c r="P595" s="34">
        <f>M595*D595</f>
        <v>0</v>
      </c>
      <c r="Q595" s="33">
        <f>N595*D595</f>
        <v>0</v>
      </c>
      <c r="R595" s="33"/>
    </row>
    <row r="596" spans="2:18" ht="12" x14ac:dyDescent="0.15">
      <c r="F596" s="10" t="s">
        <v>33</v>
      </c>
      <c r="G596" s="11">
        <v>0</v>
      </c>
      <c r="I596" s="10"/>
      <c r="J596" s="9" t="s">
        <v>32</v>
      </c>
      <c r="R596" s="33"/>
    </row>
    <row r="597" spans="2:18" ht="12" x14ac:dyDescent="0.15">
      <c r="J597" s="9" t="s">
        <v>35</v>
      </c>
      <c r="R597" s="33"/>
    </row>
    <row r="598" spans="2:18" ht="12" x14ac:dyDescent="0.15">
      <c r="B598" s="9" t="s">
        <v>36</v>
      </c>
      <c r="E598" s="9" t="s">
        <v>28</v>
      </c>
      <c r="R598" s="33"/>
    </row>
    <row r="599" spans="2:18" ht="12.75" x14ac:dyDescent="0.15">
      <c r="F599" s="6" t="s">
        <v>289</v>
      </c>
      <c r="R599" s="33"/>
    </row>
    <row r="600" spans="2:18" ht="12.75" x14ac:dyDescent="0.15">
      <c r="F600" s="6" t="s">
        <v>290</v>
      </c>
      <c r="R600" s="33"/>
    </row>
    <row r="601" spans="2:18" ht="12.75" x14ac:dyDescent="0.15">
      <c r="F601" s="6" t="s">
        <v>291</v>
      </c>
      <c r="R601" s="33"/>
    </row>
    <row r="602" spans="2:18" ht="12.75" x14ac:dyDescent="0.15">
      <c r="B602" s="7">
        <v>63</v>
      </c>
      <c r="C602" s="8" t="s">
        <v>25</v>
      </c>
      <c r="D602" s="8" t="s">
        <v>293</v>
      </c>
      <c r="F602" s="6" t="s">
        <v>292</v>
      </c>
      <c r="R602" s="33"/>
    </row>
    <row r="603" spans="2:18" ht="12" x14ac:dyDescent="0.15">
      <c r="D603" s="13">
        <v>1</v>
      </c>
      <c r="E603" s="8" t="s">
        <v>114</v>
      </c>
      <c r="F603" s="10" t="s">
        <v>30</v>
      </c>
      <c r="G603" s="11">
        <v>0.54</v>
      </c>
      <c r="I603" s="10"/>
      <c r="J603" s="9" t="s">
        <v>27</v>
      </c>
      <c r="O603" s="33">
        <f>K603*D603</f>
        <v>0</v>
      </c>
      <c r="P603" s="34">
        <f>M603*D603</f>
        <v>0</v>
      </c>
      <c r="Q603" s="33">
        <f>N603*D603</f>
        <v>0</v>
      </c>
      <c r="R603" s="33"/>
    </row>
    <row r="604" spans="2:18" ht="12" x14ac:dyDescent="0.15">
      <c r="F604" s="10" t="s">
        <v>33</v>
      </c>
      <c r="G604" s="11">
        <v>0</v>
      </c>
      <c r="I604" s="10"/>
      <c r="J604" s="9" t="s">
        <v>32</v>
      </c>
      <c r="R604" s="33"/>
    </row>
    <row r="605" spans="2:18" ht="12" x14ac:dyDescent="0.15">
      <c r="J605" s="9" t="s">
        <v>35</v>
      </c>
      <c r="R605" s="33"/>
    </row>
    <row r="606" spans="2:18" ht="12" x14ac:dyDescent="0.15">
      <c r="B606" s="9" t="s">
        <v>36</v>
      </c>
      <c r="E606" s="9" t="s">
        <v>28</v>
      </c>
      <c r="R606" s="33"/>
    </row>
    <row r="607" spans="2:18" ht="12.75" x14ac:dyDescent="0.15">
      <c r="B607" s="7">
        <v>64</v>
      </c>
      <c r="C607" s="8" t="s">
        <v>25</v>
      </c>
      <c r="D607" s="8" t="s">
        <v>295</v>
      </c>
      <c r="F607" s="6" t="s">
        <v>294</v>
      </c>
      <c r="R607" s="33"/>
    </row>
    <row r="608" spans="2:18" ht="12" x14ac:dyDescent="0.15">
      <c r="D608" s="13">
        <v>1</v>
      </c>
      <c r="E608" s="8" t="s">
        <v>114</v>
      </c>
      <c r="F608" s="10" t="s">
        <v>30</v>
      </c>
      <c r="G608" s="11">
        <v>0.54</v>
      </c>
      <c r="I608" s="10"/>
      <c r="J608" s="9" t="s">
        <v>27</v>
      </c>
      <c r="O608" s="33">
        <f>K608*D608</f>
        <v>0</v>
      </c>
      <c r="P608" s="34">
        <f>M608*D608</f>
        <v>0</v>
      </c>
      <c r="Q608" s="33">
        <f>N608*D608</f>
        <v>0</v>
      </c>
      <c r="R608" s="33"/>
    </row>
    <row r="609" spans="2:18" ht="12" x14ac:dyDescent="0.15">
      <c r="F609" s="10" t="s">
        <v>33</v>
      </c>
      <c r="G609" s="11">
        <v>0</v>
      </c>
      <c r="I609" s="10"/>
      <c r="J609" s="9" t="s">
        <v>32</v>
      </c>
      <c r="R609" s="33"/>
    </row>
    <row r="610" spans="2:18" ht="12" x14ac:dyDescent="0.15">
      <c r="J610" s="9" t="s">
        <v>35</v>
      </c>
      <c r="R610" s="33"/>
    </row>
    <row r="611" spans="2:18" ht="12" x14ac:dyDescent="0.15">
      <c r="B611" s="9" t="s">
        <v>36</v>
      </c>
      <c r="E611" s="9" t="s">
        <v>28</v>
      </c>
      <c r="R611" s="33"/>
    </row>
    <row r="612" spans="2:18" ht="12.75" x14ac:dyDescent="0.15">
      <c r="F612" s="6" t="s">
        <v>296</v>
      </c>
      <c r="R612" s="33"/>
    </row>
    <row r="613" spans="2:18" ht="12.75" x14ac:dyDescent="0.15">
      <c r="F613" s="6" t="s">
        <v>297</v>
      </c>
      <c r="R613" s="33"/>
    </row>
    <row r="614" spans="2:18" ht="12.75" x14ac:dyDescent="0.15">
      <c r="F614" s="6" t="s">
        <v>298</v>
      </c>
      <c r="R614" s="33"/>
    </row>
    <row r="615" spans="2:18" ht="12.75" x14ac:dyDescent="0.15">
      <c r="F615" s="6" t="s">
        <v>299</v>
      </c>
      <c r="R615" s="33"/>
    </row>
    <row r="616" spans="2:18" ht="12.75" x14ac:dyDescent="0.15">
      <c r="F616" s="6" t="s">
        <v>300</v>
      </c>
      <c r="R616" s="33"/>
    </row>
    <row r="617" spans="2:18" ht="12.75" x14ac:dyDescent="0.15">
      <c r="F617" s="6" t="s">
        <v>301</v>
      </c>
      <c r="R617" s="33"/>
    </row>
    <row r="618" spans="2:18" ht="12.75" x14ac:dyDescent="0.15">
      <c r="B618" s="7">
        <v>65</v>
      </c>
      <c r="C618" s="8" t="s">
        <v>25</v>
      </c>
      <c r="D618" s="8" t="s">
        <v>303</v>
      </c>
      <c r="F618" s="6" t="s">
        <v>302</v>
      </c>
      <c r="R618" s="33"/>
    </row>
    <row r="619" spans="2:18" ht="12" x14ac:dyDescent="0.15">
      <c r="D619" s="13">
        <v>6</v>
      </c>
      <c r="E619" s="8" t="s">
        <v>98</v>
      </c>
      <c r="F619" s="10" t="s">
        <v>30</v>
      </c>
      <c r="G619" s="11">
        <v>2.5</v>
      </c>
      <c r="I619" s="10"/>
      <c r="J619" s="9" t="s">
        <v>27</v>
      </c>
      <c r="O619" s="33">
        <f>K619*D619</f>
        <v>0</v>
      </c>
      <c r="P619" s="34">
        <f>M619*D619</f>
        <v>0</v>
      </c>
      <c r="Q619" s="33">
        <f>N619*D619</f>
        <v>0</v>
      </c>
      <c r="R619" s="33"/>
    </row>
    <row r="620" spans="2:18" ht="12" x14ac:dyDescent="0.15">
      <c r="F620" s="10" t="s">
        <v>33</v>
      </c>
      <c r="G620" s="11">
        <v>0</v>
      </c>
      <c r="I620" s="10"/>
      <c r="J620" s="9" t="s">
        <v>32</v>
      </c>
      <c r="R620" s="33"/>
    </row>
    <row r="621" spans="2:18" ht="12" x14ac:dyDescent="0.15">
      <c r="J621" s="9" t="s">
        <v>35</v>
      </c>
      <c r="R621" s="33"/>
    </row>
    <row r="622" spans="2:18" ht="12" x14ac:dyDescent="0.15">
      <c r="B622" s="9" t="s">
        <v>36</v>
      </c>
      <c r="E622" s="9" t="s">
        <v>28</v>
      </c>
      <c r="R622" s="33"/>
    </row>
    <row r="623" spans="2:18" ht="12.75" x14ac:dyDescent="0.15">
      <c r="F623" s="6" t="s">
        <v>304</v>
      </c>
      <c r="R623" s="33"/>
    </row>
    <row r="624" spans="2:18" ht="12.75" x14ac:dyDescent="0.15">
      <c r="F624" s="6" t="s">
        <v>305</v>
      </c>
      <c r="R624" s="33"/>
    </row>
    <row r="625" spans="2:18" ht="12.75" x14ac:dyDescent="0.15">
      <c r="F625" s="6" t="s">
        <v>306</v>
      </c>
      <c r="R625" s="33"/>
    </row>
    <row r="626" spans="2:18" ht="12.75" x14ac:dyDescent="0.15">
      <c r="F626" s="6" t="s">
        <v>307</v>
      </c>
      <c r="R626" s="33"/>
    </row>
    <row r="627" spans="2:18" ht="12.75" x14ac:dyDescent="0.15">
      <c r="F627" s="6" t="s">
        <v>308</v>
      </c>
      <c r="R627" s="33"/>
    </row>
    <row r="628" spans="2:18" ht="12.75" x14ac:dyDescent="0.15">
      <c r="B628" s="7">
        <v>66</v>
      </c>
      <c r="C628" s="8" t="s">
        <v>25</v>
      </c>
      <c r="D628" s="8" t="s">
        <v>310</v>
      </c>
      <c r="F628" s="6" t="s">
        <v>309</v>
      </c>
      <c r="R628" s="33"/>
    </row>
    <row r="629" spans="2:18" ht="12" x14ac:dyDescent="0.15">
      <c r="D629" s="13">
        <v>2</v>
      </c>
      <c r="E629" s="8" t="s">
        <v>109</v>
      </c>
      <c r="F629" s="10" t="s">
        <v>30</v>
      </c>
      <c r="G629" s="11">
        <v>2.42</v>
      </c>
      <c r="I629" s="10"/>
      <c r="J629" s="9" t="s">
        <v>27</v>
      </c>
      <c r="O629" s="33">
        <f>K629*D629</f>
        <v>0</v>
      </c>
      <c r="P629" s="34">
        <f>M629*D629</f>
        <v>0</v>
      </c>
      <c r="Q629" s="33">
        <f>N629*D629</f>
        <v>0</v>
      </c>
      <c r="R629" s="33"/>
    </row>
    <row r="630" spans="2:18" ht="12" x14ac:dyDescent="0.15">
      <c r="F630" s="10" t="s">
        <v>33</v>
      </c>
      <c r="G630" s="11">
        <v>0</v>
      </c>
      <c r="I630" s="10"/>
      <c r="J630" s="9" t="s">
        <v>32</v>
      </c>
      <c r="R630" s="33"/>
    </row>
    <row r="631" spans="2:18" ht="12" x14ac:dyDescent="0.15">
      <c r="J631" s="9" t="s">
        <v>35</v>
      </c>
      <c r="R631" s="33"/>
    </row>
    <row r="632" spans="2:18" ht="12" x14ac:dyDescent="0.15">
      <c r="B632" s="9" t="s">
        <v>36</v>
      </c>
      <c r="E632" s="9" t="s">
        <v>28</v>
      </c>
      <c r="R632" s="33"/>
    </row>
    <row r="633" spans="2:18" x14ac:dyDescent="0.15">
      <c r="R633" s="33"/>
    </row>
    <row r="634" spans="2:18" x14ac:dyDescent="0.15">
      <c r="R634" s="33"/>
    </row>
    <row r="635" spans="2:18" x14ac:dyDescent="0.15">
      <c r="R635" s="33"/>
    </row>
    <row r="636" spans="2:18" ht="11.25" x14ac:dyDescent="0.15">
      <c r="B636" s="1" t="s">
        <v>862</v>
      </c>
      <c r="R636" s="33"/>
    </row>
    <row r="637" spans="2:18" x14ac:dyDescent="0.15">
      <c r="B637" s="5" t="s">
        <v>311</v>
      </c>
      <c r="R637" s="33"/>
    </row>
    <row r="638" spans="2:18" x14ac:dyDescent="0.15">
      <c r="B638" s="5" t="s">
        <v>17</v>
      </c>
      <c r="R638" s="33"/>
    </row>
    <row r="639" spans="2:18" x14ac:dyDescent="0.15">
      <c r="R639" s="33"/>
    </row>
    <row r="640" spans="2:18" x14ac:dyDescent="0.15">
      <c r="R640" s="33"/>
    </row>
    <row r="641" spans="2:18" x14ac:dyDescent="0.15">
      <c r="R641" s="33"/>
    </row>
    <row r="642" spans="2:18" ht="11.25" x14ac:dyDescent="0.15">
      <c r="B642" s="1" t="s">
        <v>0</v>
      </c>
      <c r="F642" s="1" t="s">
        <v>312</v>
      </c>
      <c r="R642" s="33"/>
    </row>
    <row r="643" spans="2:18" x14ac:dyDescent="0.15">
      <c r="R643" s="33"/>
    </row>
    <row r="644" spans="2:18" x14ac:dyDescent="0.15">
      <c r="R644" s="33"/>
    </row>
    <row r="645" spans="2:18" ht="12.75" x14ac:dyDescent="0.15">
      <c r="F645" s="6" t="s">
        <v>313</v>
      </c>
      <c r="R645" s="33"/>
    </row>
    <row r="646" spans="2:18" ht="12.75" x14ac:dyDescent="0.15">
      <c r="F646" s="6" t="s">
        <v>314</v>
      </c>
      <c r="R646" s="33"/>
    </row>
    <row r="647" spans="2:18" ht="12.75" x14ac:dyDescent="0.15">
      <c r="F647" s="6" t="s">
        <v>315</v>
      </c>
      <c r="R647" s="33"/>
    </row>
    <row r="648" spans="2:18" ht="12.75" x14ac:dyDescent="0.15">
      <c r="B648" s="7">
        <v>67</v>
      </c>
      <c r="C648" s="8" t="s">
        <v>25</v>
      </c>
      <c r="D648" s="8" t="s">
        <v>317</v>
      </c>
      <c r="F648" s="6" t="s">
        <v>316</v>
      </c>
      <c r="R648" s="33"/>
    </row>
    <row r="649" spans="2:18" ht="12" x14ac:dyDescent="0.15">
      <c r="D649" s="13">
        <v>2</v>
      </c>
      <c r="E649" s="8" t="s">
        <v>109</v>
      </c>
      <c r="F649" s="10" t="s">
        <v>30</v>
      </c>
      <c r="G649" s="11">
        <v>1.18</v>
      </c>
      <c r="I649" s="10"/>
      <c r="J649" s="9" t="s">
        <v>27</v>
      </c>
      <c r="O649" s="33">
        <f>K649*D649</f>
        <v>0</v>
      </c>
      <c r="P649" s="34">
        <f>M649*D649</f>
        <v>0</v>
      </c>
      <c r="Q649" s="33">
        <f>N649*D649</f>
        <v>0</v>
      </c>
      <c r="R649" s="33"/>
    </row>
    <row r="650" spans="2:18" ht="12" x14ac:dyDescent="0.15">
      <c r="F650" s="10" t="s">
        <v>33</v>
      </c>
      <c r="G650" s="11">
        <v>0</v>
      </c>
      <c r="I650" s="10"/>
      <c r="J650" s="9" t="s">
        <v>32</v>
      </c>
      <c r="R650" s="33"/>
    </row>
    <row r="651" spans="2:18" ht="12" x14ac:dyDescent="0.15">
      <c r="J651" s="9" t="s">
        <v>35</v>
      </c>
      <c r="R651" s="33"/>
    </row>
    <row r="652" spans="2:18" ht="12" x14ac:dyDescent="0.15">
      <c r="B652" s="9" t="s">
        <v>36</v>
      </c>
      <c r="E652" s="9" t="s">
        <v>28</v>
      </c>
      <c r="R652" s="33"/>
    </row>
    <row r="653" spans="2:18" ht="12.75" x14ac:dyDescent="0.15">
      <c r="F653" s="6" t="s">
        <v>318</v>
      </c>
      <c r="R653" s="33"/>
    </row>
    <row r="654" spans="2:18" ht="12.75" x14ac:dyDescent="0.15">
      <c r="F654" s="6" t="s">
        <v>319</v>
      </c>
      <c r="R654" s="33"/>
    </row>
    <row r="655" spans="2:18" ht="12.75" x14ac:dyDescent="0.15">
      <c r="F655" s="6" t="s">
        <v>320</v>
      </c>
      <c r="R655" s="33"/>
    </row>
    <row r="656" spans="2:18" ht="12.75" x14ac:dyDescent="0.15">
      <c r="F656" s="6" t="s">
        <v>86</v>
      </c>
      <c r="R656" s="33"/>
    </row>
    <row r="657" spans="2:18" ht="12.75" x14ac:dyDescent="0.15">
      <c r="B657" s="7">
        <v>68</v>
      </c>
      <c r="C657" s="8" t="s">
        <v>25</v>
      </c>
      <c r="D657" s="8" t="s">
        <v>322</v>
      </c>
      <c r="F657" s="6" t="s">
        <v>321</v>
      </c>
      <c r="R657" s="33"/>
    </row>
    <row r="658" spans="2:18" ht="12" x14ac:dyDescent="0.15">
      <c r="D658" s="13">
        <v>5</v>
      </c>
      <c r="E658" s="8" t="s">
        <v>105</v>
      </c>
      <c r="F658" s="10" t="s">
        <v>30</v>
      </c>
      <c r="G658" s="11">
        <v>0.38</v>
      </c>
      <c r="I658" s="10"/>
      <c r="J658" s="9" t="s">
        <v>27</v>
      </c>
      <c r="O658" s="33">
        <f>K658*D658</f>
        <v>0</v>
      </c>
      <c r="P658" s="34">
        <f>M658*D658</f>
        <v>0</v>
      </c>
      <c r="Q658" s="33">
        <f>N658*D658</f>
        <v>0</v>
      </c>
      <c r="R658" s="33"/>
    </row>
    <row r="659" spans="2:18" ht="12" x14ac:dyDescent="0.15">
      <c r="F659" s="10" t="s">
        <v>33</v>
      </c>
      <c r="G659" s="11">
        <v>0</v>
      </c>
      <c r="I659" s="10"/>
      <c r="J659" s="9" t="s">
        <v>32</v>
      </c>
      <c r="R659" s="33"/>
    </row>
    <row r="660" spans="2:18" ht="12" x14ac:dyDescent="0.15">
      <c r="J660" s="9" t="s">
        <v>35</v>
      </c>
      <c r="R660" s="33"/>
    </row>
    <row r="661" spans="2:18" ht="12" x14ac:dyDescent="0.15">
      <c r="B661" s="9" t="s">
        <v>36</v>
      </c>
      <c r="E661" s="9" t="s">
        <v>28</v>
      </c>
      <c r="R661" s="33"/>
    </row>
    <row r="662" spans="2:18" ht="12.75" x14ac:dyDescent="0.15">
      <c r="F662" s="6" t="s">
        <v>323</v>
      </c>
      <c r="R662" s="33"/>
    </row>
    <row r="663" spans="2:18" ht="12.75" x14ac:dyDescent="0.15">
      <c r="F663" s="6" t="s">
        <v>324</v>
      </c>
      <c r="R663" s="33"/>
    </row>
    <row r="664" spans="2:18" ht="12.75" x14ac:dyDescent="0.15">
      <c r="F664" s="6" t="s">
        <v>86</v>
      </c>
      <c r="R664" s="33"/>
    </row>
    <row r="665" spans="2:18" ht="12.75" x14ac:dyDescent="0.15">
      <c r="F665" s="6" t="s">
        <v>325</v>
      </c>
      <c r="R665" s="33"/>
    </row>
    <row r="666" spans="2:18" ht="12.75" x14ac:dyDescent="0.15">
      <c r="B666" s="7">
        <v>69</v>
      </c>
      <c r="C666" s="8" t="s">
        <v>25</v>
      </c>
      <c r="D666" s="8" t="s">
        <v>327</v>
      </c>
      <c r="F666" s="6" t="s">
        <v>326</v>
      </c>
      <c r="R666" s="33"/>
    </row>
    <row r="667" spans="2:18" ht="12" x14ac:dyDescent="0.15">
      <c r="D667" s="13">
        <v>5</v>
      </c>
      <c r="E667" s="8" t="s">
        <v>105</v>
      </c>
      <c r="F667" s="10" t="s">
        <v>30</v>
      </c>
      <c r="G667" s="11">
        <v>0.3</v>
      </c>
      <c r="I667" s="10"/>
      <c r="J667" s="9" t="s">
        <v>27</v>
      </c>
      <c r="O667" s="33">
        <f>K667*D667</f>
        <v>0</v>
      </c>
      <c r="P667" s="34">
        <f>M667*D667</f>
        <v>0</v>
      </c>
      <c r="Q667" s="33">
        <f>N667*D667</f>
        <v>0</v>
      </c>
      <c r="R667" s="33"/>
    </row>
    <row r="668" spans="2:18" ht="12" x14ac:dyDescent="0.15">
      <c r="F668" s="10" t="s">
        <v>33</v>
      </c>
      <c r="G668" s="11">
        <v>0</v>
      </c>
      <c r="I668" s="10"/>
      <c r="J668" s="9" t="s">
        <v>32</v>
      </c>
      <c r="R668" s="33"/>
    </row>
    <row r="669" spans="2:18" ht="12" x14ac:dyDescent="0.15">
      <c r="J669" s="9" t="s">
        <v>35</v>
      </c>
      <c r="R669" s="33"/>
    </row>
    <row r="670" spans="2:18" ht="12" x14ac:dyDescent="0.15">
      <c r="B670" s="9" t="s">
        <v>36</v>
      </c>
      <c r="E670" s="9" t="s">
        <v>28</v>
      </c>
      <c r="R670" s="33"/>
    </row>
    <row r="671" spans="2:18" ht="12.75" x14ac:dyDescent="0.15">
      <c r="F671" s="6" t="s">
        <v>328</v>
      </c>
      <c r="R671" s="33"/>
    </row>
    <row r="672" spans="2:18" ht="12.75" x14ac:dyDescent="0.15">
      <c r="F672" s="6" t="s">
        <v>329</v>
      </c>
      <c r="R672" s="33"/>
    </row>
    <row r="673" spans="2:18" ht="12.75" x14ac:dyDescent="0.15">
      <c r="F673" s="6" t="s">
        <v>330</v>
      </c>
      <c r="R673" s="33"/>
    </row>
    <row r="674" spans="2:18" ht="12.75" x14ac:dyDescent="0.15">
      <c r="F674" s="6" t="s">
        <v>86</v>
      </c>
      <c r="R674" s="33"/>
    </row>
    <row r="675" spans="2:18" ht="12.75" x14ac:dyDescent="0.15">
      <c r="F675" s="6" t="s">
        <v>331</v>
      </c>
      <c r="R675" s="33"/>
    </row>
    <row r="676" spans="2:18" ht="12.75" x14ac:dyDescent="0.15">
      <c r="B676" s="7">
        <v>70</v>
      </c>
      <c r="C676" s="8" t="s">
        <v>25</v>
      </c>
      <c r="D676" s="8" t="s">
        <v>333</v>
      </c>
      <c r="F676" s="6" t="s">
        <v>332</v>
      </c>
      <c r="R676" s="33"/>
    </row>
    <row r="677" spans="2:18" ht="12" x14ac:dyDescent="0.15">
      <c r="D677" s="13">
        <v>3</v>
      </c>
      <c r="E677" s="8" t="s">
        <v>101</v>
      </c>
      <c r="F677" s="10" t="s">
        <v>30</v>
      </c>
      <c r="G677" s="11">
        <v>0.32</v>
      </c>
      <c r="I677" s="10"/>
      <c r="J677" s="9" t="s">
        <v>27</v>
      </c>
      <c r="O677" s="33">
        <f>K677*D677</f>
        <v>0</v>
      </c>
      <c r="P677" s="34">
        <f>M677*D677</f>
        <v>0</v>
      </c>
      <c r="Q677" s="33">
        <f>N677*D677</f>
        <v>0</v>
      </c>
      <c r="R677" s="33"/>
    </row>
    <row r="678" spans="2:18" ht="12" x14ac:dyDescent="0.15">
      <c r="F678" s="10" t="s">
        <v>33</v>
      </c>
      <c r="G678" s="11">
        <v>0</v>
      </c>
      <c r="I678" s="10"/>
      <c r="J678" s="9" t="s">
        <v>32</v>
      </c>
      <c r="R678" s="33"/>
    </row>
    <row r="679" spans="2:18" ht="12" x14ac:dyDescent="0.15">
      <c r="J679" s="9" t="s">
        <v>35</v>
      </c>
      <c r="R679" s="33"/>
    </row>
    <row r="680" spans="2:18" ht="12" x14ac:dyDescent="0.15">
      <c r="B680" s="9" t="s">
        <v>36</v>
      </c>
      <c r="E680" s="9" t="s">
        <v>28</v>
      </c>
      <c r="R680" s="33"/>
    </row>
    <row r="681" spans="2:18" ht="12.75" x14ac:dyDescent="0.15">
      <c r="F681" s="6" t="s">
        <v>328</v>
      </c>
      <c r="R681" s="33"/>
    </row>
    <row r="682" spans="2:18" ht="12.75" x14ac:dyDescent="0.15">
      <c r="F682" s="6" t="s">
        <v>334</v>
      </c>
      <c r="R682" s="33"/>
    </row>
    <row r="683" spans="2:18" ht="12.75" x14ac:dyDescent="0.15">
      <c r="F683" s="6" t="s">
        <v>335</v>
      </c>
      <c r="R683" s="33"/>
    </row>
    <row r="684" spans="2:18" ht="12.75" x14ac:dyDescent="0.15">
      <c r="F684" s="6" t="s">
        <v>86</v>
      </c>
      <c r="R684" s="33"/>
    </row>
    <row r="685" spans="2:18" ht="12.75" x14ac:dyDescent="0.15">
      <c r="F685" s="6" t="s">
        <v>336</v>
      </c>
      <c r="R685" s="33"/>
    </row>
    <row r="686" spans="2:18" ht="12.75" x14ac:dyDescent="0.15">
      <c r="F686" s="6" t="s">
        <v>337</v>
      </c>
      <c r="R686" s="33"/>
    </row>
    <row r="687" spans="2:18" ht="12.75" x14ac:dyDescent="0.15">
      <c r="B687" s="7">
        <v>71</v>
      </c>
      <c r="C687" s="8" t="s">
        <v>25</v>
      </c>
      <c r="D687" s="8" t="s">
        <v>339</v>
      </c>
      <c r="F687" s="6" t="s">
        <v>338</v>
      </c>
      <c r="R687" s="33"/>
    </row>
    <row r="688" spans="2:18" ht="12" x14ac:dyDescent="0.15">
      <c r="D688" s="13">
        <v>7</v>
      </c>
      <c r="E688" s="8" t="s">
        <v>92</v>
      </c>
      <c r="F688" s="10" t="s">
        <v>30</v>
      </c>
      <c r="G688" s="11">
        <v>0.38</v>
      </c>
      <c r="I688" s="10"/>
      <c r="J688" s="9" t="s">
        <v>27</v>
      </c>
      <c r="O688" s="33">
        <f>K688*D688</f>
        <v>0</v>
      </c>
      <c r="P688" s="34">
        <f>M688*D688</f>
        <v>0</v>
      </c>
      <c r="Q688" s="33">
        <f>N688*D688</f>
        <v>0</v>
      </c>
      <c r="R688" s="33"/>
    </row>
    <row r="689" spans="2:18" ht="12" x14ac:dyDescent="0.15">
      <c r="F689" s="10" t="s">
        <v>33</v>
      </c>
      <c r="G689" s="11">
        <v>0</v>
      </c>
      <c r="I689" s="10"/>
      <c r="J689" s="9" t="s">
        <v>32</v>
      </c>
      <c r="R689" s="33"/>
    </row>
    <row r="690" spans="2:18" ht="12" x14ac:dyDescent="0.15">
      <c r="J690" s="9" t="s">
        <v>35</v>
      </c>
      <c r="R690" s="33"/>
    </row>
    <row r="691" spans="2:18" ht="12" x14ac:dyDescent="0.15">
      <c r="B691" s="9" t="s">
        <v>36</v>
      </c>
      <c r="E691" s="9" t="s">
        <v>28</v>
      </c>
      <c r="R691" s="33"/>
    </row>
    <row r="692" spans="2:18" ht="12.75" x14ac:dyDescent="0.15">
      <c r="F692" s="6" t="s">
        <v>340</v>
      </c>
      <c r="R692" s="33"/>
    </row>
    <row r="693" spans="2:18" ht="12.75" x14ac:dyDescent="0.15">
      <c r="F693" s="6" t="s">
        <v>341</v>
      </c>
      <c r="R693" s="33"/>
    </row>
    <row r="694" spans="2:18" ht="12.75" x14ac:dyDescent="0.15">
      <c r="F694" s="6" t="s">
        <v>342</v>
      </c>
      <c r="R694" s="33"/>
    </row>
    <row r="695" spans="2:18" ht="12.75" x14ac:dyDescent="0.15">
      <c r="F695" s="6" t="s">
        <v>343</v>
      </c>
      <c r="R695" s="33"/>
    </row>
    <row r="696" spans="2:18" ht="12.75" x14ac:dyDescent="0.15">
      <c r="F696" s="6" t="s">
        <v>344</v>
      </c>
      <c r="R696" s="33"/>
    </row>
    <row r="697" spans="2:18" ht="12.75" x14ac:dyDescent="0.15">
      <c r="F697" s="6" t="s">
        <v>86</v>
      </c>
      <c r="R697" s="33"/>
    </row>
    <row r="698" spans="2:18" ht="12.75" x14ac:dyDescent="0.15">
      <c r="F698" s="6" t="s">
        <v>345</v>
      </c>
      <c r="R698" s="33"/>
    </row>
    <row r="699" spans="2:18" ht="12.75" x14ac:dyDescent="0.15">
      <c r="B699" s="7">
        <v>72</v>
      </c>
      <c r="C699" s="8" t="s">
        <v>25</v>
      </c>
      <c r="D699" s="8" t="s">
        <v>347</v>
      </c>
      <c r="F699" s="6" t="s">
        <v>346</v>
      </c>
      <c r="R699" s="33"/>
    </row>
    <row r="700" spans="2:18" ht="12" x14ac:dyDescent="0.15">
      <c r="D700" s="13">
        <v>1</v>
      </c>
      <c r="E700" s="8" t="s">
        <v>114</v>
      </c>
      <c r="F700" s="10" t="s">
        <v>30</v>
      </c>
      <c r="G700" s="11">
        <v>1.1200000000000001</v>
      </c>
      <c r="I700" s="10"/>
      <c r="J700" s="9" t="s">
        <v>27</v>
      </c>
      <c r="O700" s="33">
        <f>K700*D700</f>
        <v>0</v>
      </c>
      <c r="P700" s="34">
        <f>M700*D700</f>
        <v>0</v>
      </c>
      <c r="Q700" s="33">
        <f>N700*D700</f>
        <v>0</v>
      </c>
      <c r="R700" s="33"/>
    </row>
    <row r="701" spans="2:18" ht="12" x14ac:dyDescent="0.15">
      <c r="F701" s="10" t="s">
        <v>33</v>
      </c>
      <c r="G701" s="11">
        <v>0</v>
      </c>
      <c r="I701" s="10"/>
      <c r="J701" s="9" t="s">
        <v>32</v>
      </c>
      <c r="R701" s="33"/>
    </row>
    <row r="702" spans="2:18" ht="12" x14ac:dyDescent="0.15">
      <c r="J702" s="9" t="s">
        <v>35</v>
      </c>
      <c r="R702" s="33"/>
    </row>
    <row r="703" spans="2:18" ht="12" x14ac:dyDescent="0.15">
      <c r="B703" s="9" t="s">
        <v>36</v>
      </c>
      <c r="E703" s="9" t="s">
        <v>28</v>
      </c>
      <c r="R703" s="33"/>
    </row>
    <row r="704" spans="2:18" x14ac:dyDescent="0.15">
      <c r="R704" s="33"/>
    </row>
    <row r="705" spans="2:18" x14ac:dyDescent="0.15">
      <c r="R705" s="33"/>
    </row>
    <row r="706" spans="2:18" x14ac:dyDescent="0.15">
      <c r="R706" s="33"/>
    </row>
    <row r="707" spans="2:18" ht="11.25" x14ac:dyDescent="0.15">
      <c r="B707" s="1" t="s">
        <v>862</v>
      </c>
      <c r="R707" s="33"/>
    </row>
    <row r="708" spans="2:18" x14ac:dyDescent="0.15">
      <c r="B708" s="5" t="s">
        <v>348</v>
      </c>
      <c r="R708" s="33"/>
    </row>
    <row r="709" spans="2:18" x14ac:dyDescent="0.15">
      <c r="B709" s="5" t="s">
        <v>17</v>
      </c>
      <c r="R709" s="33"/>
    </row>
    <row r="710" spans="2:18" x14ac:dyDescent="0.15">
      <c r="R710" s="33"/>
    </row>
    <row r="711" spans="2:18" x14ac:dyDescent="0.15">
      <c r="R711" s="33"/>
    </row>
    <row r="712" spans="2:18" x14ac:dyDescent="0.15">
      <c r="R712" s="33"/>
    </row>
    <row r="713" spans="2:18" ht="11.25" x14ac:dyDescent="0.15">
      <c r="B713" s="1" t="s">
        <v>0</v>
      </c>
      <c r="F713" s="1" t="s">
        <v>349</v>
      </c>
      <c r="R713" s="33"/>
    </row>
    <row r="714" spans="2:18" x14ac:dyDescent="0.15">
      <c r="R714" s="33"/>
    </row>
    <row r="715" spans="2:18" x14ac:dyDescent="0.15">
      <c r="R715" s="33"/>
    </row>
    <row r="716" spans="2:18" ht="12.75" x14ac:dyDescent="0.15">
      <c r="F716" s="6" t="s">
        <v>350</v>
      </c>
      <c r="R716" s="33"/>
    </row>
    <row r="717" spans="2:18" ht="12.75" x14ac:dyDescent="0.15">
      <c r="F717" s="6" t="s">
        <v>351</v>
      </c>
      <c r="R717" s="33"/>
    </row>
    <row r="718" spans="2:18" x14ac:dyDescent="0.15">
      <c r="B718" s="7">
        <v>73</v>
      </c>
      <c r="C718" s="8" t="s">
        <v>25</v>
      </c>
      <c r="D718" s="8" t="s">
        <v>352</v>
      </c>
      <c r="R718" s="33"/>
    </row>
    <row r="719" spans="2:18" ht="12" x14ac:dyDescent="0.15">
      <c r="D719" s="13">
        <v>1</v>
      </c>
      <c r="E719" s="8" t="s">
        <v>353</v>
      </c>
      <c r="F719" s="10" t="s">
        <v>30</v>
      </c>
      <c r="G719" s="11">
        <v>1</v>
      </c>
      <c r="I719" s="10"/>
      <c r="J719" s="9" t="s">
        <v>27</v>
      </c>
      <c r="O719" s="33">
        <f>K719*D719</f>
        <v>0</v>
      </c>
      <c r="P719" s="34">
        <f>M719*D719</f>
        <v>0</v>
      </c>
      <c r="Q719" s="33">
        <f>N719*D719</f>
        <v>0</v>
      </c>
      <c r="R719" s="33"/>
    </row>
    <row r="720" spans="2:18" ht="12" x14ac:dyDescent="0.15">
      <c r="F720" s="10" t="s">
        <v>33</v>
      </c>
      <c r="G720" s="11">
        <v>0</v>
      </c>
      <c r="I720" s="10"/>
      <c r="J720" s="9" t="s">
        <v>32</v>
      </c>
      <c r="R720" s="33"/>
    </row>
    <row r="721" spans="2:18" ht="12" x14ac:dyDescent="0.15">
      <c r="J721" s="9" t="s">
        <v>35</v>
      </c>
      <c r="R721" s="33"/>
    </row>
    <row r="722" spans="2:18" ht="12" x14ac:dyDescent="0.15">
      <c r="B722" s="9" t="s">
        <v>36</v>
      </c>
      <c r="E722" s="9" t="s">
        <v>28</v>
      </c>
      <c r="R722" s="33"/>
    </row>
    <row r="723" spans="2:18" ht="12.75" x14ac:dyDescent="0.15">
      <c r="F723" s="6" t="s">
        <v>354</v>
      </c>
      <c r="R723" s="33"/>
    </row>
    <row r="724" spans="2:18" x14ac:dyDescent="0.15">
      <c r="B724" s="7">
        <v>74</v>
      </c>
      <c r="C724" s="8" t="s">
        <v>25</v>
      </c>
      <c r="D724" s="8" t="s">
        <v>355</v>
      </c>
      <c r="R724" s="33"/>
    </row>
    <row r="725" spans="2:18" ht="12" x14ac:dyDescent="0.15">
      <c r="D725" s="13">
        <v>1</v>
      </c>
      <c r="E725" s="8" t="s">
        <v>353</v>
      </c>
      <c r="F725" s="10" t="s">
        <v>30</v>
      </c>
      <c r="G725" s="11">
        <v>1</v>
      </c>
      <c r="I725" s="10"/>
      <c r="J725" s="9" t="s">
        <v>27</v>
      </c>
      <c r="O725" s="33">
        <f>K725*D725</f>
        <v>0</v>
      </c>
      <c r="P725" s="34">
        <f>M725*D725</f>
        <v>0</v>
      </c>
      <c r="Q725" s="33">
        <f>N725*D725</f>
        <v>0</v>
      </c>
      <c r="R725" s="33"/>
    </row>
    <row r="726" spans="2:18" ht="12" x14ac:dyDescent="0.15">
      <c r="F726" s="10" t="s">
        <v>33</v>
      </c>
      <c r="G726" s="11">
        <v>0</v>
      </c>
      <c r="I726" s="10"/>
      <c r="J726" s="9" t="s">
        <v>32</v>
      </c>
      <c r="R726" s="33"/>
    </row>
    <row r="727" spans="2:18" ht="12" x14ac:dyDescent="0.15">
      <c r="J727" s="9" t="s">
        <v>35</v>
      </c>
      <c r="R727" s="33"/>
    </row>
    <row r="728" spans="2:18" ht="12" x14ac:dyDescent="0.15">
      <c r="B728" s="9" t="s">
        <v>36</v>
      </c>
      <c r="E728" s="9" t="s">
        <v>28</v>
      </c>
      <c r="R728" s="33"/>
    </row>
    <row r="729" spans="2:18" ht="12.75" x14ac:dyDescent="0.15">
      <c r="F729" s="6" t="s">
        <v>356</v>
      </c>
      <c r="R729" s="33"/>
    </row>
    <row r="730" spans="2:18" x14ac:dyDescent="0.15">
      <c r="B730" s="7">
        <v>75</v>
      </c>
      <c r="C730" s="8" t="s">
        <v>25</v>
      </c>
      <c r="D730" s="8" t="s">
        <v>357</v>
      </c>
      <c r="R730" s="33"/>
    </row>
    <row r="731" spans="2:18" ht="12" x14ac:dyDescent="0.15">
      <c r="D731" s="13">
        <v>1</v>
      </c>
      <c r="E731" s="8" t="s">
        <v>353</v>
      </c>
      <c r="F731" s="10" t="s">
        <v>30</v>
      </c>
      <c r="G731" s="11">
        <v>1</v>
      </c>
      <c r="I731" s="10"/>
      <c r="J731" s="9" t="s">
        <v>27</v>
      </c>
      <c r="O731" s="33">
        <f>K731*D731</f>
        <v>0</v>
      </c>
      <c r="P731" s="34">
        <f>M731*D731</f>
        <v>0</v>
      </c>
      <c r="Q731" s="33">
        <f>N731*D731</f>
        <v>0</v>
      </c>
      <c r="R731" s="33"/>
    </row>
    <row r="732" spans="2:18" ht="12" x14ac:dyDescent="0.15">
      <c r="F732" s="10" t="s">
        <v>33</v>
      </c>
      <c r="G732" s="11">
        <v>0</v>
      </c>
      <c r="I732" s="10"/>
      <c r="J732" s="9" t="s">
        <v>32</v>
      </c>
      <c r="R732" s="33"/>
    </row>
    <row r="733" spans="2:18" ht="12" x14ac:dyDescent="0.15">
      <c r="J733" s="9" t="s">
        <v>35</v>
      </c>
      <c r="R733" s="33"/>
    </row>
    <row r="734" spans="2:18" ht="12" x14ac:dyDescent="0.15">
      <c r="B734" s="9" t="s">
        <v>36</v>
      </c>
      <c r="E734" s="9" t="s">
        <v>28</v>
      </c>
      <c r="R734" s="33"/>
    </row>
    <row r="735" spans="2:18" ht="12.75" x14ac:dyDescent="0.15">
      <c r="F735" s="6" t="s">
        <v>358</v>
      </c>
      <c r="R735" s="33"/>
    </row>
    <row r="736" spans="2:18" x14ac:dyDescent="0.15">
      <c r="B736" s="7">
        <v>76</v>
      </c>
      <c r="C736" s="8" t="s">
        <v>25</v>
      </c>
      <c r="D736" s="8" t="s">
        <v>359</v>
      </c>
      <c r="R736" s="33"/>
    </row>
    <row r="737" spans="2:18" ht="12" x14ac:dyDescent="0.15">
      <c r="D737" s="13">
        <v>1</v>
      </c>
      <c r="E737" s="8" t="s">
        <v>353</v>
      </c>
      <c r="F737" s="10" t="s">
        <v>30</v>
      </c>
      <c r="G737" s="11">
        <v>1</v>
      </c>
      <c r="I737" s="10"/>
      <c r="J737" s="9" t="s">
        <v>27</v>
      </c>
      <c r="O737" s="33">
        <f>K737*D737</f>
        <v>0</v>
      </c>
      <c r="P737" s="34">
        <f>M737*D737</f>
        <v>0</v>
      </c>
      <c r="Q737" s="33">
        <f>N737*D737</f>
        <v>0</v>
      </c>
      <c r="R737" s="33"/>
    </row>
    <row r="738" spans="2:18" ht="12" x14ac:dyDescent="0.15">
      <c r="F738" s="10" t="s">
        <v>33</v>
      </c>
      <c r="G738" s="11">
        <v>0</v>
      </c>
      <c r="I738" s="10"/>
      <c r="J738" s="9" t="s">
        <v>32</v>
      </c>
      <c r="R738" s="33"/>
    </row>
    <row r="739" spans="2:18" ht="12" x14ac:dyDescent="0.15">
      <c r="J739" s="9" t="s">
        <v>35</v>
      </c>
      <c r="R739" s="33"/>
    </row>
    <row r="740" spans="2:18" ht="12" x14ac:dyDescent="0.15">
      <c r="B740" s="9" t="s">
        <v>36</v>
      </c>
      <c r="E740" s="9" t="s">
        <v>28</v>
      </c>
      <c r="R740" s="33"/>
    </row>
    <row r="741" spans="2:18" ht="12.75" x14ac:dyDescent="0.15">
      <c r="F741" s="6" t="s">
        <v>360</v>
      </c>
      <c r="R741" s="33"/>
    </row>
    <row r="742" spans="2:18" x14ac:dyDescent="0.15">
      <c r="R742" s="33"/>
    </row>
    <row r="743" spans="2:18" ht="12.75" x14ac:dyDescent="0.15">
      <c r="F743" s="6" t="s">
        <v>361</v>
      </c>
      <c r="R743" s="33"/>
    </row>
    <row r="744" spans="2:18" ht="12.75" x14ac:dyDescent="0.15">
      <c r="B744" s="7">
        <v>77</v>
      </c>
      <c r="C744" s="8" t="s">
        <v>25</v>
      </c>
      <c r="D744" s="8" t="s">
        <v>104</v>
      </c>
      <c r="F744" s="6" t="s">
        <v>362</v>
      </c>
      <c r="R744" s="33"/>
    </row>
    <row r="745" spans="2:18" ht="12" x14ac:dyDescent="0.15">
      <c r="D745" s="13">
        <v>1</v>
      </c>
      <c r="E745" s="8" t="s">
        <v>109</v>
      </c>
      <c r="F745" s="10" t="s">
        <v>30</v>
      </c>
      <c r="G745" s="11">
        <v>0</v>
      </c>
      <c r="I745" s="10"/>
      <c r="J745" s="9" t="s">
        <v>27</v>
      </c>
      <c r="O745" s="33">
        <f>K745*D745</f>
        <v>0</v>
      </c>
      <c r="P745" s="34">
        <f>M745*D745</f>
        <v>0</v>
      </c>
      <c r="Q745" s="33">
        <f>N745*D745</f>
        <v>0</v>
      </c>
      <c r="R745" s="33"/>
    </row>
    <row r="746" spans="2:18" ht="12" x14ac:dyDescent="0.15">
      <c r="F746" s="10" t="s">
        <v>33</v>
      </c>
      <c r="G746" s="11">
        <v>0</v>
      </c>
      <c r="I746" s="10"/>
      <c r="J746" s="9" t="s">
        <v>32</v>
      </c>
      <c r="R746" s="33"/>
    </row>
    <row r="747" spans="2:18" ht="12" x14ac:dyDescent="0.15">
      <c r="J747" s="9" t="s">
        <v>35</v>
      </c>
      <c r="R747" s="33"/>
    </row>
    <row r="748" spans="2:18" ht="12" x14ac:dyDescent="0.15">
      <c r="B748" s="9" t="s">
        <v>36</v>
      </c>
      <c r="E748" s="9" t="s">
        <v>28</v>
      </c>
      <c r="R748" s="33"/>
    </row>
    <row r="749" spans="2:18" x14ac:dyDescent="0.15">
      <c r="R749" s="33"/>
    </row>
    <row r="750" spans="2:18" ht="12.75" x14ac:dyDescent="0.15">
      <c r="F750" s="6" t="s">
        <v>363</v>
      </c>
      <c r="R750" s="33"/>
    </row>
    <row r="751" spans="2:18" ht="12.75" x14ac:dyDescent="0.15">
      <c r="B751" s="7">
        <v>78</v>
      </c>
      <c r="C751" s="8" t="s">
        <v>25</v>
      </c>
      <c r="D751" s="8" t="s">
        <v>104</v>
      </c>
      <c r="F751" s="6" t="s">
        <v>364</v>
      </c>
      <c r="R751" s="33"/>
    </row>
    <row r="752" spans="2:18" ht="12" x14ac:dyDescent="0.15">
      <c r="D752" s="13">
        <v>1</v>
      </c>
      <c r="E752" s="8" t="s">
        <v>109</v>
      </c>
      <c r="F752" s="10" t="s">
        <v>30</v>
      </c>
      <c r="G752" s="11">
        <v>0</v>
      </c>
      <c r="I752" s="10"/>
      <c r="J752" s="9" t="s">
        <v>27</v>
      </c>
      <c r="O752" s="33">
        <f>K752*D752</f>
        <v>0</v>
      </c>
      <c r="P752" s="34">
        <f>M752*D752</f>
        <v>0</v>
      </c>
      <c r="Q752" s="33">
        <f>N752*D752</f>
        <v>0</v>
      </c>
      <c r="R752" s="33"/>
    </row>
    <row r="753" spans="2:18" ht="12" x14ac:dyDescent="0.15">
      <c r="F753" s="10" t="s">
        <v>33</v>
      </c>
      <c r="G753" s="11">
        <v>0</v>
      </c>
      <c r="I753" s="10"/>
      <c r="J753" s="9" t="s">
        <v>32</v>
      </c>
      <c r="R753" s="33"/>
    </row>
    <row r="754" spans="2:18" ht="12" x14ac:dyDescent="0.15">
      <c r="J754" s="9" t="s">
        <v>35</v>
      </c>
      <c r="R754" s="33"/>
    </row>
    <row r="755" spans="2:18" ht="12" x14ac:dyDescent="0.15">
      <c r="B755" s="9" t="s">
        <v>36</v>
      </c>
      <c r="E755" s="9" t="s">
        <v>28</v>
      </c>
      <c r="R755" s="33"/>
    </row>
    <row r="756" spans="2:18" ht="12.75" x14ac:dyDescent="0.15">
      <c r="B756" s="7">
        <v>79</v>
      </c>
      <c r="C756" s="8" t="s">
        <v>25</v>
      </c>
      <c r="D756" s="8" t="s">
        <v>104</v>
      </c>
      <c r="F756" s="6" t="s">
        <v>365</v>
      </c>
      <c r="R756" s="33"/>
    </row>
    <row r="757" spans="2:18" ht="12" x14ac:dyDescent="0.15">
      <c r="D757" s="13">
        <v>1</v>
      </c>
      <c r="E757" s="8" t="s">
        <v>114</v>
      </c>
      <c r="F757" s="10" t="s">
        <v>30</v>
      </c>
      <c r="G757" s="11">
        <v>0</v>
      </c>
      <c r="I757" s="10"/>
      <c r="J757" s="9" t="s">
        <v>27</v>
      </c>
      <c r="O757" s="33">
        <f>K757*D757</f>
        <v>0</v>
      </c>
      <c r="P757" s="34">
        <f>M757*D757</f>
        <v>0</v>
      </c>
      <c r="Q757" s="33">
        <f>N757*D757</f>
        <v>0</v>
      </c>
      <c r="R757" s="33"/>
    </row>
    <row r="758" spans="2:18" ht="12" x14ac:dyDescent="0.15">
      <c r="F758" s="10" t="s">
        <v>33</v>
      </c>
      <c r="G758" s="11">
        <v>0</v>
      </c>
      <c r="I758" s="10"/>
      <c r="J758" s="9" t="s">
        <v>32</v>
      </c>
      <c r="R758" s="33"/>
    </row>
    <row r="759" spans="2:18" ht="12" x14ac:dyDescent="0.15">
      <c r="J759" s="9" t="s">
        <v>35</v>
      </c>
      <c r="R759" s="33"/>
    </row>
    <row r="760" spans="2:18" ht="12" x14ac:dyDescent="0.15">
      <c r="B760" s="9" t="s">
        <v>36</v>
      </c>
      <c r="E760" s="9" t="s">
        <v>28</v>
      </c>
      <c r="R760" s="33"/>
    </row>
    <row r="761" spans="2:18" ht="12.75" x14ac:dyDescent="0.15">
      <c r="B761" s="7">
        <v>80</v>
      </c>
      <c r="C761" s="8" t="s">
        <v>25</v>
      </c>
      <c r="D761" s="8" t="s">
        <v>104</v>
      </c>
      <c r="F761" s="6" t="s">
        <v>366</v>
      </c>
      <c r="R761" s="33"/>
    </row>
    <row r="762" spans="2:18" ht="12" x14ac:dyDescent="0.15">
      <c r="D762" s="13">
        <v>2</v>
      </c>
      <c r="E762" s="8" t="s">
        <v>109</v>
      </c>
      <c r="F762" s="10" t="s">
        <v>30</v>
      </c>
      <c r="G762" s="11">
        <v>0</v>
      </c>
      <c r="I762" s="10"/>
      <c r="J762" s="9" t="s">
        <v>27</v>
      </c>
      <c r="O762" s="33">
        <f>K762*D762</f>
        <v>0</v>
      </c>
      <c r="P762" s="34">
        <f>M762*D762</f>
        <v>0</v>
      </c>
      <c r="Q762" s="33">
        <f>N762*D762</f>
        <v>0</v>
      </c>
      <c r="R762" s="33"/>
    </row>
    <row r="763" spans="2:18" ht="12" x14ac:dyDescent="0.15">
      <c r="F763" s="10" t="s">
        <v>33</v>
      </c>
      <c r="G763" s="11">
        <v>0</v>
      </c>
      <c r="I763" s="10"/>
      <c r="J763" s="9" t="s">
        <v>32</v>
      </c>
      <c r="R763" s="33"/>
    </row>
    <row r="764" spans="2:18" ht="12" x14ac:dyDescent="0.15">
      <c r="J764" s="9" t="s">
        <v>35</v>
      </c>
      <c r="R764" s="33"/>
    </row>
    <row r="765" spans="2:18" ht="12" x14ac:dyDescent="0.15">
      <c r="B765" s="9" t="s">
        <v>36</v>
      </c>
      <c r="E765" s="9" t="s">
        <v>28</v>
      </c>
      <c r="R765" s="33"/>
    </row>
    <row r="766" spans="2:18" ht="12.75" x14ac:dyDescent="0.15">
      <c r="F766" s="6" t="s">
        <v>367</v>
      </c>
      <c r="R766" s="33"/>
    </row>
    <row r="767" spans="2:18" ht="12.75" x14ac:dyDescent="0.15">
      <c r="B767" s="7">
        <v>81</v>
      </c>
      <c r="C767" s="8" t="s">
        <v>25</v>
      </c>
      <c r="D767" s="8" t="s">
        <v>104</v>
      </c>
      <c r="F767" s="6" t="s">
        <v>368</v>
      </c>
      <c r="R767" s="33"/>
    </row>
    <row r="768" spans="2:18" ht="12" x14ac:dyDescent="0.15">
      <c r="D768" s="13">
        <v>1</v>
      </c>
      <c r="E768" s="8" t="s">
        <v>114</v>
      </c>
      <c r="F768" s="10" t="s">
        <v>30</v>
      </c>
      <c r="G768" s="11">
        <v>0</v>
      </c>
      <c r="I768" s="10"/>
      <c r="J768" s="9" t="s">
        <v>27</v>
      </c>
      <c r="O768" s="33">
        <f>K768*D768</f>
        <v>0</v>
      </c>
      <c r="P768" s="34">
        <f>M768*D768</f>
        <v>0</v>
      </c>
      <c r="Q768" s="33">
        <f>N768*D768</f>
        <v>0</v>
      </c>
      <c r="R768" s="33"/>
    </row>
    <row r="769" spans="2:18" ht="12" x14ac:dyDescent="0.15">
      <c r="F769" s="10" t="s">
        <v>33</v>
      </c>
      <c r="G769" s="11">
        <v>0</v>
      </c>
      <c r="I769" s="10"/>
      <c r="J769" s="9" t="s">
        <v>32</v>
      </c>
      <c r="R769" s="33"/>
    </row>
    <row r="770" spans="2:18" ht="12" x14ac:dyDescent="0.15">
      <c r="J770" s="9" t="s">
        <v>35</v>
      </c>
      <c r="R770" s="33"/>
    </row>
    <row r="771" spans="2:18" ht="12" x14ac:dyDescent="0.15">
      <c r="B771" s="9" t="s">
        <v>36</v>
      </c>
      <c r="E771" s="9" t="s">
        <v>28</v>
      </c>
      <c r="R771" s="33"/>
    </row>
    <row r="772" spans="2:18" x14ac:dyDescent="0.15">
      <c r="R772" s="33"/>
    </row>
    <row r="773" spans="2:18" x14ac:dyDescent="0.15">
      <c r="R773" s="33"/>
    </row>
    <row r="774" spans="2:18" x14ac:dyDescent="0.15">
      <c r="R774" s="33"/>
    </row>
    <row r="775" spans="2:18" x14ac:dyDescent="0.15">
      <c r="R775" s="33"/>
    </row>
    <row r="776" spans="2:18" x14ac:dyDescent="0.15">
      <c r="R776" s="33"/>
    </row>
    <row r="777" spans="2:18" x14ac:dyDescent="0.15">
      <c r="R777" s="33"/>
    </row>
    <row r="778" spans="2:18" ht="11.25" x14ac:dyDescent="0.15">
      <c r="B778" s="1" t="s">
        <v>862</v>
      </c>
      <c r="R778" s="33"/>
    </row>
    <row r="779" spans="2:18" x14ac:dyDescent="0.15">
      <c r="B779" s="5" t="s">
        <v>369</v>
      </c>
      <c r="R779" s="33"/>
    </row>
    <row r="780" spans="2:18" x14ac:dyDescent="0.15">
      <c r="B780" s="5" t="s">
        <v>17</v>
      </c>
      <c r="R780" s="33"/>
    </row>
    <row r="781" spans="2:18" x14ac:dyDescent="0.15">
      <c r="R781" s="33"/>
    </row>
    <row r="782" spans="2:18" x14ac:dyDescent="0.15">
      <c r="R782" s="33"/>
    </row>
    <row r="783" spans="2:18" x14ac:dyDescent="0.15">
      <c r="R783" s="33"/>
    </row>
    <row r="784" spans="2:18" ht="11.25" x14ac:dyDescent="0.15">
      <c r="B784" s="1" t="s">
        <v>0</v>
      </c>
      <c r="F784" s="1" t="s">
        <v>370</v>
      </c>
      <c r="R784" s="33"/>
    </row>
    <row r="785" spans="2:18" x14ac:dyDescent="0.15">
      <c r="R785" s="33"/>
    </row>
    <row r="786" spans="2:18" x14ac:dyDescent="0.15">
      <c r="R786" s="33"/>
    </row>
    <row r="787" spans="2:18" ht="12.75" x14ac:dyDescent="0.15">
      <c r="F787" s="6" t="s">
        <v>371</v>
      </c>
      <c r="R787" s="33"/>
    </row>
    <row r="788" spans="2:18" ht="12.75" x14ac:dyDescent="0.15">
      <c r="B788" s="7">
        <v>82</v>
      </c>
      <c r="C788" s="8" t="s">
        <v>25</v>
      </c>
      <c r="D788" s="8" t="s">
        <v>104</v>
      </c>
      <c r="F788" s="6" t="s">
        <v>372</v>
      </c>
      <c r="R788" s="33"/>
    </row>
    <row r="789" spans="2:18" ht="12" x14ac:dyDescent="0.15">
      <c r="D789" s="13">
        <v>1</v>
      </c>
      <c r="E789" s="8" t="s">
        <v>114</v>
      </c>
      <c r="F789" s="10" t="s">
        <v>30</v>
      </c>
      <c r="G789" s="11">
        <v>0</v>
      </c>
      <c r="I789" s="10"/>
      <c r="J789" s="9" t="s">
        <v>27</v>
      </c>
      <c r="O789" s="33">
        <f>K789*D789</f>
        <v>0</v>
      </c>
      <c r="P789" s="34">
        <f>M789*D789</f>
        <v>0</v>
      </c>
      <c r="Q789" s="33">
        <f>N789*D789</f>
        <v>0</v>
      </c>
      <c r="R789" s="33"/>
    </row>
    <row r="790" spans="2:18" ht="12" x14ac:dyDescent="0.15">
      <c r="F790" s="10" t="s">
        <v>33</v>
      </c>
      <c r="G790" s="11">
        <v>0</v>
      </c>
      <c r="I790" s="10"/>
      <c r="J790" s="9" t="s">
        <v>32</v>
      </c>
      <c r="R790" s="33"/>
    </row>
    <row r="791" spans="2:18" ht="12" x14ac:dyDescent="0.15">
      <c r="J791" s="9" t="s">
        <v>35</v>
      </c>
      <c r="R791" s="33"/>
    </row>
    <row r="792" spans="2:18" ht="12" x14ac:dyDescent="0.15">
      <c r="B792" s="9" t="s">
        <v>36</v>
      </c>
      <c r="E792" s="9" t="s">
        <v>28</v>
      </c>
      <c r="R792" s="33"/>
    </row>
    <row r="793" spans="2:18" ht="12.75" x14ac:dyDescent="0.15">
      <c r="F793" s="6" t="s">
        <v>373</v>
      </c>
      <c r="R793" s="33"/>
    </row>
    <row r="794" spans="2:18" ht="12.75" x14ac:dyDescent="0.15">
      <c r="B794" s="7">
        <v>83</v>
      </c>
      <c r="C794" s="8" t="s">
        <v>25</v>
      </c>
      <c r="D794" s="8" t="s">
        <v>104</v>
      </c>
      <c r="F794" s="6" t="s">
        <v>374</v>
      </c>
      <c r="R794" s="33"/>
    </row>
    <row r="795" spans="2:18" ht="12" x14ac:dyDescent="0.15">
      <c r="D795" s="13">
        <v>1</v>
      </c>
      <c r="E795" s="8" t="s">
        <v>114</v>
      </c>
      <c r="F795" s="10" t="s">
        <v>30</v>
      </c>
      <c r="G795" s="11">
        <v>0</v>
      </c>
      <c r="I795" s="10"/>
      <c r="J795" s="9" t="s">
        <v>27</v>
      </c>
      <c r="O795" s="33">
        <f>K795*D795</f>
        <v>0</v>
      </c>
      <c r="P795" s="34">
        <f>M795*D795</f>
        <v>0</v>
      </c>
      <c r="Q795" s="33">
        <f>N795*D795</f>
        <v>0</v>
      </c>
      <c r="R795" s="33"/>
    </row>
    <row r="796" spans="2:18" ht="12" x14ac:dyDescent="0.15">
      <c r="F796" s="10" t="s">
        <v>33</v>
      </c>
      <c r="G796" s="11">
        <v>0</v>
      </c>
      <c r="I796" s="10"/>
      <c r="J796" s="9" t="s">
        <v>32</v>
      </c>
      <c r="R796" s="33"/>
    </row>
    <row r="797" spans="2:18" ht="12" x14ac:dyDescent="0.15">
      <c r="J797" s="9" t="s">
        <v>35</v>
      </c>
      <c r="R797" s="33"/>
    </row>
    <row r="798" spans="2:18" ht="12" x14ac:dyDescent="0.15">
      <c r="B798" s="9" t="s">
        <v>36</v>
      </c>
      <c r="E798" s="9" t="s">
        <v>28</v>
      </c>
      <c r="R798" s="33"/>
    </row>
    <row r="799" spans="2:18" ht="12.75" x14ac:dyDescent="0.15">
      <c r="F799" s="6" t="s">
        <v>373</v>
      </c>
      <c r="R799" s="33"/>
    </row>
    <row r="800" spans="2:18" ht="12.75" x14ac:dyDescent="0.15">
      <c r="B800" s="7">
        <v>84</v>
      </c>
      <c r="C800" s="8" t="s">
        <v>25</v>
      </c>
      <c r="D800" s="8" t="s">
        <v>104</v>
      </c>
      <c r="F800" s="6" t="s">
        <v>375</v>
      </c>
      <c r="R800" s="33"/>
    </row>
    <row r="801" spans="2:18" ht="12" x14ac:dyDescent="0.15">
      <c r="D801" s="13">
        <v>1</v>
      </c>
      <c r="E801" s="8" t="s">
        <v>114</v>
      </c>
      <c r="F801" s="10" t="s">
        <v>30</v>
      </c>
      <c r="G801" s="11">
        <v>0</v>
      </c>
      <c r="I801" s="10"/>
      <c r="J801" s="9" t="s">
        <v>27</v>
      </c>
      <c r="O801" s="33">
        <f>K801*D801</f>
        <v>0</v>
      </c>
      <c r="P801" s="34">
        <f>M801*D801</f>
        <v>0</v>
      </c>
      <c r="Q801" s="33">
        <f>N801*D801</f>
        <v>0</v>
      </c>
      <c r="R801" s="33"/>
    </row>
    <row r="802" spans="2:18" ht="12" x14ac:dyDescent="0.15">
      <c r="F802" s="10" t="s">
        <v>33</v>
      </c>
      <c r="G802" s="11">
        <v>0</v>
      </c>
      <c r="I802" s="10"/>
      <c r="J802" s="9" t="s">
        <v>32</v>
      </c>
      <c r="R802" s="33"/>
    </row>
    <row r="803" spans="2:18" ht="12" x14ac:dyDescent="0.15">
      <c r="J803" s="9" t="s">
        <v>35</v>
      </c>
      <c r="R803" s="33"/>
    </row>
    <row r="804" spans="2:18" ht="12" x14ac:dyDescent="0.15">
      <c r="B804" s="9" t="s">
        <v>36</v>
      </c>
      <c r="E804" s="9" t="s">
        <v>28</v>
      </c>
      <c r="R804" s="33"/>
    </row>
    <row r="805" spans="2:18" ht="12.75" x14ac:dyDescent="0.15">
      <c r="F805" s="17" t="s">
        <v>376</v>
      </c>
      <c r="G805" s="13"/>
      <c r="H805" s="13"/>
      <c r="I805" s="13"/>
      <c r="J805" s="13"/>
      <c r="R805" s="33"/>
    </row>
    <row r="806" spans="2:18" x14ac:dyDescent="0.15">
      <c r="R806" s="33"/>
    </row>
    <row r="807" spans="2:18" x14ac:dyDescent="0.15">
      <c r="R807" s="33"/>
    </row>
    <row r="808" spans="2:18" ht="12.75" x14ac:dyDescent="0.15">
      <c r="F808" s="6" t="s">
        <v>377</v>
      </c>
      <c r="R808" s="33"/>
    </row>
    <row r="809" spans="2:18" ht="12.75" x14ac:dyDescent="0.15">
      <c r="B809" s="7">
        <v>85</v>
      </c>
      <c r="C809" s="8" t="s">
        <v>25</v>
      </c>
      <c r="D809" s="8" t="s">
        <v>104</v>
      </c>
      <c r="F809" s="6" t="s">
        <v>378</v>
      </c>
      <c r="R809" s="33"/>
    </row>
    <row r="810" spans="2:18" ht="12" x14ac:dyDescent="0.15">
      <c r="D810" s="13">
        <v>3</v>
      </c>
      <c r="E810" s="8" t="s">
        <v>101</v>
      </c>
      <c r="F810" s="10" t="s">
        <v>30</v>
      </c>
      <c r="G810" s="11">
        <v>0</v>
      </c>
      <c r="I810" s="10"/>
      <c r="J810" s="9" t="s">
        <v>27</v>
      </c>
      <c r="O810" s="33">
        <f>K810*D810</f>
        <v>0</v>
      </c>
      <c r="P810" s="34">
        <f>M810*D810</f>
        <v>0</v>
      </c>
      <c r="Q810" s="33">
        <f>N810*D810</f>
        <v>0</v>
      </c>
      <c r="R810" s="33"/>
    </row>
    <row r="811" spans="2:18" ht="12" x14ac:dyDescent="0.15">
      <c r="F811" s="10" t="s">
        <v>33</v>
      </c>
      <c r="G811" s="11">
        <v>0</v>
      </c>
      <c r="I811" s="10"/>
      <c r="J811" s="9" t="s">
        <v>32</v>
      </c>
      <c r="R811" s="33"/>
    </row>
    <row r="812" spans="2:18" ht="12" x14ac:dyDescent="0.15">
      <c r="J812" s="9" t="s">
        <v>35</v>
      </c>
      <c r="R812" s="33"/>
    </row>
    <row r="813" spans="2:18" ht="12" x14ac:dyDescent="0.15">
      <c r="B813" s="9" t="s">
        <v>36</v>
      </c>
      <c r="E813" s="9" t="s">
        <v>28</v>
      </c>
      <c r="R813" s="33"/>
    </row>
    <row r="814" spans="2:18" ht="12.75" x14ac:dyDescent="0.15">
      <c r="B814" s="7">
        <v>86</v>
      </c>
      <c r="C814" s="8" t="s">
        <v>25</v>
      </c>
      <c r="D814" s="8" t="s">
        <v>104</v>
      </c>
      <c r="F814" s="6" t="s">
        <v>379</v>
      </c>
      <c r="R814" s="33"/>
    </row>
    <row r="815" spans="2:18" ht="12" x14ac:dyDescent="0.15">
      <c r="D815" s="13">
        <v>3</v>
      </c>
      <c r="E815" s="8" t="s">
        <v>101</v>
      </c>
      <c r="F815" s="10" t="s">
        <v>30</v>
      </c>
      <c r="G815" s="11">
        <v>0</v>
      </c>
      <c r="I815" s="10"/>
      <c r="J815" s="9" t="s">
        <v>27</v>
      </c>
      <c r="O815" s="33">
        <f>K815*D815</f>
        <v>0</v>
      </c>
      <c r="P815" s="34">
        <f>M815*D815</f>
        <v>0</v>
      </c>
      <c r="Q815" s="33">
        <f>N815*D815</f>
        <v>0</v>
      </c>
      <c r="R815" s="33"/>
    </row>
    <row r="816" spans="2:18" ht="12" x14ac:dyDescent="0.15">
      <c r="F816" s="10" t="s">
        <v>33</v>
      </c>
      <c r="G816" s="11">
        <v>0</v>
      </c>
      <c r="I816" s="10"/>
      <c r="J816" s="9" t="s">
        <v>32</v>
      </c>
      <c r="R816" s="33"/>
    </row>
    <row r="817" spans="2:18" ht="12" x14ac:dyDescent="0.15">
      <c r="J817" s="9" t="s">
        <v>35</v>
      </c>
      <c r="R817" s="33"/>
    </row>
    <row r="818" spans="2:18" ht="12" x14ac:dyDescent="0.15">
      <c r="B818" s="9" t="s">
        <v>36</v>
      </c>
      <c r="E818" s="9" t="s">
        <v>28</v>
      </c>
      <c r="R818" s="33"/>
    </row>
    <row r="819" spans="2:18" ht="12.75" x14ac:dyDescent="0.15">
      <c r="B819" s="7">
        <v>87</v>
      </c>
      <c r="C819" s="8" t="s">
        <v>25</v>
      </c>
      <c r="D819" s="8" t="s">
        <v>104</v>
      </c>
      <c r="F819" s="6" t="s">
        <v>380</v>
      </c>
      <c r="R819" s="33"/>
    </row>
    <row r="820" spans="2:18" ht="12" x14ac:dyDescent="0.15">
      <c r="D820" s="13">
        <v>3</v>
      </c>
      <c r="E820" s="8" t="s">
        <v>101</v>
      </c>
      <c r="F820" s="10" t="s">
        <v>30</v>
      </c>
      <c r="G820" s="11">
        <v>0</v>
      </c>
      <c r="I820" s="10"/>
      <c r="J820" s="9" t="s">
        <v>27</v>
      </c>
      <c r="O820" s="33">
        <f>K820*D820</f>
        <v>0</v>
      </c>
      <c r="P820" s="34">
        <f>M820*D820</f>
        <v>0</v>
      </c>
      <c r="Q820" s="33">
        <f>N820*D820</f>
        <v>0</v>
      </c>
      <c r="R820" s="33"/>
    </row>
    <row r="821" spans="2:18" ht="12" x14ac:dyDescent="0.15">
      <c r="F821" s="10" t="s">
        <v>33</v>
      </c>
      <c r="G821" s="11">
        <v>0</v>
      </c>
      <c r="I821" s="10"/>
      <c r="J821" s="9" t="s">
        <v>32</v>
      </c>
      <c r="R821" s="33"/>
    </row>
    <row r="822" spans="2:18" ht="12" x14ac:dyDescent="0.15">
      <c r="J822" s="9" t="s">
        <v>35</v>
      </c>
      <c r="R822" s="33"/>
    </row>
    <row r="823" spans="2:18" ht="12" x14ac:dyDescent="0.15">
      <c r="B823" s="9" t="s">
        <v>36</v>
      </c>
      <c r="E823" s="9" t="s">
        <v>28</v>
      </c>
      <c r="R823" s="33"/>
    </row>
    <row r="824" spans="2:18" ht="12.75" x14ac:dyDescent="0.15">
      <c r="F824" s="6" t="s">
        <v>381</v>
      </c>
      <c r="R824" s="33"/>
    </row>
    <row r="825" spans="2:18" ht="12.75" x14ac:dyDescent="0.15">
      <c r="B825" s="7">
        <v>88</v>
      </c>
      <c r="C825" s="8" t="s">
        <v>25</v>
      </c>
      <c r="D825" s="8" t="s">
        <v>104</v>
      </c>
      <c r="F825" s="6" t="s">
        <v>382</v>
      </c>
      <c r="R825" s="33"/>
    </row>
    <row r="826" spans="2:18" ht="12" x14ac:dyDescent="0.15">
      <c r="D826" s="13">
        <v>0.6</v>
      </c>
      <c r="E826" s="8" t="s">
        <v>383</v>
      </c>
      <c r="F826" s="10" t="s">
        <v>30</v>
      </c>
      <c r="G826" s="11">
        <v>0</v>
      </c>
      <c r="I826" s="10"/>
      <c r="J826" s="9" t="s">
        <v>27</v>
      </c>
      <c r="O826" s="33">
        <f>K826*D826</f>
        <v>0</v>
      </c>
      <c r="P826" s="34">
        <f>M826*D826</f>
        <v>0</v>
      </c>
      <c r="Q826" s="33">
        <f>N826*D826</f>
        <v>0</v>
      </c>
      <c r="R826" s="33"/>
    </row>
    <row r="827" spans="2:18" ht="12" x14ac:dyDescent="0.15">
      <c r="F827" s="10" t="s">
        <v>33</v>
      </c>
      <c r="G827" s="11">
        <v>0</v>
      </c>
      <c r="I827" s="10"/>
      <c r="J827" s="9" t="s">
        <v>32</v>
      </c>
      <c r="R827" s="33"/>
    </row>
    <row r="828" spans="2:18" ht="12" x14ac:dyDescent="0.15">
      <c r="J828" s="9" t="s">
        <v>35</v>
      </c>
      <c r="R828" s="33"/>
    </row>
    <row r="829" spans="2:18" ht="12" x14ac:dyDescent="0.15">
      <c r="B829" s="9" t="s">
        <v>36</v>
      </c>
      <c r="E829" s="9" t="s">
        <v>28</v>
      </c>
      <c r="R829" s="33"/>
    </row>
    <row r="830" spans="2:18" ht="12.75" x14ac:dyDescent="0.15">
      <c r="B830" s="7">
        <v>89</v>
      </c>
      <c r="C830" s="8" t="s">
        <v>25</v>
      </c>
      <c r="D830" s="8" t="s">
        <v>104</v>
      </c>
      <c r="F830" s="6" t="s">
        <v>384</v>
      </c>
      <c r="R830" s="33"/>
    </row>
    <row r="831" spans="2:18" ht="12" x14ac:dyDescent="0.15">
      <c r="D831" s="13">
        <v>0.6</v>
      </c>
      <c r="E831" s="8" t="s">
        <v>383</v>
      </c>
      <c r="F831" s="10" t="s">
        <v>30</v>
      </c>
      <c r="G831" s="11">
        <v>0</v>
      </c>
      <c r="I831" s="10"/>
      <c r="J831" s="9" t="s">
        <v>27</v>
      </c>
      <c r="O831" s="33">
        <f>K831*D831</f>
        <v>0</v>
      </c>
      <c r="P831" s="34">
        <f>M831*D831</f>
        <v>0</v>
      </c>
      <c r="Q831" s="33">
        <f>N831*D831</f>
        <v>0</v>
      </c>
      <c r="R831" s="33"/>
    </row>
    <row r="832" spans="2:18" ht="12" x14ac:dyDescent="0.15">
      <c r="F832" s="10" t="s">
        <v>33</v>
      </c>
      <c r="G832" s="11">
        <v>0</v>
      </c>
      <c r="I832" s="10"/>
      <c r="J832" s="9" t="s">
        <v>32</v>
      </c>
      <c r="R832" s="33"/>
    </row>
    <row r="833" spans="2:18" ht="12" x14ac:dyDescent="0.15">
      <c r="J833" s="9" t="s">
        <v>35</v>
      </c>
      <c r="R833" s="33"/>
    </row>
    <row r="834" spans="2:18" ht="12" x14ac:dyDescent="0.15">
      <c r="B834" s="9" t="s">
        <v>36</v>
      </c>
      <c r="E834" s="9" t="s">
        <v>28</v>
      </c>
      <c r="R834" s="33"/>
    </row>
    <row r="835" spans="2:18" ht="12.75" x14ac:dyDescent="0.15">
      <c r="B835" s="7">
        <v>90</v>
      </c>
      <c r="C835" s="8" t="s">
        <v>25</v>
      </c>
      <c r="D835" s="8" t="s">
        <v>104</v>
      </c>
      <c r="F835" s="6" t="s">
        <v>385</v>
      </c>
      <c r="R835" s="33"/>
    </row>
    <row r="836" spans="2:18" ht="12" x14ac:dyDescent="0.15">
      <c r="D836" s="13">
        <v>0.6</v>
      </c>
      <c r="E836" s="8" t="s">
        <v>383</v>
      </c>
      <c r="F836" s="10" t="s">
        <v>30</v>
      </c>
      <c r="G836" s="11">
        <v>0</v>
      </c>
      <c r="I836" s="10"/>
      <c r="J836" s="9" t="s">
        <v>27</v>
      </c>
      <c r="O836" s="33">
        <f>K836*D836</f>
        <v>0</v>
      </c>
      <c r="P836" s="34">
        <f>M836*D836</f>
        <v>0</v>
      </c>
      <c r="Q836" s="33">
        <f>N836*D836</f>
        <v>0</v>
      </c>
      <c r="R836" s="33"/>
    </row>
    <row r="837" spans="2:18" ht="12" x14ac:dyDescent="0.15">
      <c r="F837" s="10" t="s">
        <v>33</v>
      </c>
      <c r="G837" s="11">
        <v>0</v>
      </c>
      <c r="I837" s="10"/>
      <c r="J837" s="9" t="s">
        <v>32</v>
      </c>
      <c r="R837" s="33"/>
    </row>
    <row r="838" spans="2:18" ht="12" x14ac:dyDescent="0.15">
      <c r="J838" s="9" t="s">
        <v>35</v>
      </c>
      <c r="R838" s="33"/>
    </row>
    <row r="839" spans="2:18" ht="12" x14ac:dyDescent="0.15">
      <c r="B839" s="9" t="s">
        <v>36</v>
      </c>
      <c r="E839" s="9" t="s">
        <v>28</v>
      </c>
      <c r="R839" s="33"/>
    </row>
    <row r="840" spans="2:18" ht="12.75" x14ac:dyDescent="0.15">
      <c r="B840" s="7">
        <v>91</v>
      </c>
      <c r="C840" s="8" t="s">
        <v>25</v>
      </c>
      <c r="D840" s="8" t="s">
        <v>104</v>
      </c>
      <c r="F840" s="6" t="s">
        <v>386</v>
      </c>
      <c r="R840" s="33"/>
    </row>
    <row r="841" spans="2:18" ht="12" x14ac:dyDescent="0.15">
      <c r="D841" s="13">
        <v>29.8</v>
      </c>
      <c r="E841" s="8" t="s">
        <v>387</v>
      </c>
      <c r="F841" s="10" t="s">
        <v>30</v>
      </c>
      <c r="G841" s="11">
        <v>0</v>
      </c>
      <c r="I841" s="10"/>
      <c r="J841" s="9" t="s">
        <v>27</v>
      </c>
      <c r="O841" s="33">
        <f>K841*D841</f>
        <v>0</v>
      </c>
      <c r="P841" s="34">
        <f>M841*D841</f>
        <v>0</v>
      </c>
      <c r="Q841" s="33">
        <f>N841*D841</f>
        <v>0</v>
      </c>
      <c r="R841" s="33"/>
    </row>
    <row r="842" spans="2:18" ht="12" x14ac:dyDescent="0.15">
      <c r="F842" s="10" t="s">
        <v>33</v>
      </c>
      <c r="G842" s="11">
        <v>0</v>
      </c>
      <c r="I842" s="10"/>
      <c r="J842" s="9" t="s">
        <v>32</v>
      </c>
      <c r="R842" s="33"/>
    </row>
    <row r="843" spans="2:18" ht="12" x14ac:dyDescent="0.15">
      <c r="J843" s="9" t="s">
        <v>35</v>
      </c>
      <c r="R843" s="33"/>
    </row>
    <row r="844" spans="2:18" ht="12" x14ac:dyDescent="0.15">
      <c r="B844" s="9" t="s">
        <v>36</v>
      </c>
      <c r="E844" s="9" t="s">
        <v>28</v>
      </c>
      <c r="R844" s="33"/>
    </row>
    <row r="845" spans="2:18" x14ac:dyDescent="0.15">
      <c r="R845" s="33"/>
    </row>
    <row r="846" spans="2:18" x14ac:dyDescent="0.15">
      <c r="R846" s="33"/>
    </row>
    <row r="847" spans="2:18" x14ac:dyDescent="0.15">
      <c r="R847" s="33"/>
    </row>
    <row r="848" spans="2:18" x14ac:dyDescent="0.15">
      <c r="R848" s="33"/>
    </row>
    <row r="849" spans="2:18" ht="11.25" x14ac:dyDescent="0.15">
      <c r="B849" s="1" t="s">
        <v>862</v>
      </c>
      <c r="R849" s="33"/>
    </row>
    <row r="850" spans="2:18" x14ac:dyDescent="0.15">
      <c r="B850" s="5" t="s">
        <v>388</v>
      </c>
      <c r="R850" s="33"/>
    </row>
    <row r="851" spans="2:18" x14ac:dyDescent="0.15">
      <c r="B851" s="5" t="s">
        <v>17</v>
      </c>
      <c r="R851" s="33"/>
    </row>
    <row r="852" spans="2:18" x14ac:dyDescent="0.15">
      <c r="R852" s="33"/>
    </row>
    <row r="853" spans="2:18" x14ac:dyDescent="0.15">
      <c r="R853" s="33"/>
    </row>
    <row r="854" spans="2:18" x14ac:dyDescent="0.15">
      <c r="R854" s="33"/>
    </row>
    <row r="855" spans="2:18" ht="11.25" x14ac:dyDescent="0.15">
      <c r="B855" s="1" t="s">
        <v>0</v>
      </c>
      <c r="F855" s="1" t="s">
        <v>389</v>
      </c>
      <c r="J855" s="1" t="s">
        <v>6</v>
      </c>
      <c r="R855" s="33"/>
    </row>
    <row r="856" spans="2:18" x14ac:dyDescent="0.15">
      <c r="R856" s="33"/>
    </row>
    <row r="857" spans="2:18" x14ac:dyDescent="0.15">
      <c r="R857" s="33"/>
    </row>
    <row r="858" spans="2:18" ht="12.75" x14ac:dyDescent="0.15">
      <c r="B858" s="7">
        <v>92</v>
      </c>
      <c r="C858" s="8" t="s">
        <v>25</v>
      </c>
      <c r="D858" s="8" t="s">
        <v>104</v>
      </c>
      <c r="F858" s="6" t="s">
        <v>390</v>
      </c>
      <c r="R858" s="33"/>
    </row>
    <row r="859" spans="2:18" ht="12" x14ac:dyDescent="0.15">
      <c r="D859" s="13">
        <v>16.3</v>
      </c>
      <c r="E859" s="8" t="s">
        <v>391</v>
      </c>
      <c r="F859" s="10" t="s">
        <v>30</v>
      </c>
      <c r="G859" s="11">
        <v>0</v>
      </c>
      <c r="H859" s="10" t="s">
        <v>31</v>
      </c>
      <c r="I859" s="9"/>
      <c r="J859" s="9"/>
      <c r="O859" s="33">
        <f>K859*D859</f>
        <v>0</v>
      </c>
      <c r="P859" s="34">
        <f>M859*D859</f>
        <v>0</v>
      </c>
      <c r="Q859" s="33">
        <f>N859*D859</f>
        <v>0</v>
      </c>
      <c r="R859" s="33"/>
    </row>
    <row r="860" spans="2:18" ht="12" x14ac:dyDescent="0.15">
      <c r="F860" s="10" t="s">
        <v>33</v>
      </c>
      <c r="G860" s="11">
        <v>0</v>
      </c>
      <c r="H860" s="10" t="s">
        <v>34</v>
      </c>
      <c r="I860" s="9"/>
      <c r="J860" s="9"/>
      <c r="O860" s="33">
        <f>K860*D860</f>
        <v>0</v>
      </c>
      <c r="P860" s="34">
        <f>M860*D860</f>
        <v>0</v>
      </c>
      <c r="Q860" s="33">
        <f>N860*D860</f>
        <v>0</v>
      </c>
      <c r="R860" s="33"/>
    </row>
    <row r="861" spans="2:18" ht="12" x14ac:dyDescent="0.15">
      <c r="I861" s="9"/>
      <c r="J861" s="9"/>
      <c r="O861" s="33">
        <f>K861*D861</f>
        <v>0</v>
      </c>
      <c r="P861" s="34">
        <f>M861*D861</f>
        <v>0</v>
      </c>
      <c r="Q861" s="33">
        <f>N861*D861</f>
        <v>0</v>
      </c>
      <c r="R861" s="33"/>
    </row>
    <row r="862" spans="2:18" ht="12" x14ac:dyDescent="0.15">
      <c r="B862" s="9" t="s">
        <v>36</v>
      </c>
      <c r="E862" s="9" t="s">
        <v>28</v>
      </c>
      <c r="R862" s="33"/>
    </row>
    <row r="863" spans="2:18" ht="12.75" x14ac:dyDescent="0.15">
      <c r="F863" s="6" t="s">
        <v>392</v>
      </c>
      <c r="R863" s="33"/>
    </row>
    <row r="864" spans="2:18" ht="12.75" x14ac:dyDescent="0.15">
      <c r="B864" s="7">
        <v>93</v>
      </c>
      <c r="C864" s="8" t="s">
        <v>25</v>
      </c>
      <c r="D864" s="8" t="s">
        <v>104</v>
      </c>
      <c r="F864" s="6" t="s">
        <v>393</v>
      </c>
      <c r="R864" s="33"/>
    </row>
    <row r="865" spans="2:18" ht="12" x14ac:dyDescent="0.15">
      <c r="D865" s="13">
        <v>1</v>
      </c>
      <c r="E865" s="8" t="s">
        <v>114</v>
      </c>
      <c r="F865" s="10" t="s">
        <v>30</v>
      </c>
      <c r="G865" s="11">
        <v>0</v>
      </c>
      <c r="H865" s="10" t="s">
        <v>31</v>
      </c>
      <c r="I865" s="9"/>
      <c r="J865" s="9"/>
      <c r="O865" s="33">
        <f>K865*D865</f>
        <v>0</v>
      </c>
      <c r="P865" s="34">
        <f>M865*D865</f>
        <v>0</v>
      </c>
      <c r="Q865" s="33">
        <f>N865*D865</f>
        <v>0</v>
      </c>
      <c r="R865" s="33"/>
    </row>
    <row r="866" spans="2:18" ht="12" x14ac:dyDescent="0.15">
      <c r="F866" s="10" t="s">
        <v>33</v>
      </c>
      <c r="G866" s="11">
        <v>0</v>
      </c>
      <c r="H866" s="10" t="s">
        <v>34</v>
      </c>
      <c r="I866" s="9"/>
      <c r="J866" s="9"/>
      <c r="O866" s="33">
        <f>K866*D866</f>
        <v>0</v>
      </c>
      <c r="P866" s="34">
        <f>M866*D866</f>
        <v>0</v>
      </c>
      <c r="Q866" s="33">
        <f>N866*D866</f>
        <v>0</v>
      </c>
      <c r="R866" s="33"/>
    </row>
    <row r="867" spans="2:18" ht="12" x14ac:dyDescent="0.15">
      <c r="I867" s="9"/>
      <c r="J867" s="9"/>
      <c r="R867" s="33"/>
    </row>
    <row r="868" spans="2:18" ht="12" x14ac:dyDescent="0.15">
      <c r="B868" s="9" t="s">
        <v>36</v>
      </c>
      <c r="E868" s="9" t="s">
        <v>28</v>
      </c>
      <c r="R868" s="33"/>
    </row>
    <row r="869" spans="2:18" ht="12.75" x14ac:dyDescent="0.15">
      <c r="B869" s="7">
        <v>94</v>
      </c>
      <c r="C869" s="8" t="s">
        <v>25</v>
      </c>
      <c r="D869" s="8" t="s">
        <v>104</v>
      </c>
      <c r="F869" s="6" t="s">
        <v>394</v>
      </c>
      <c r="R869" s="33"/>
    </row>
    <row r="870" spans="2:18" ht="12" x14ac:dyDescent="0.15">
      <c r="D870" s="13">
        <v>1</v>
      </c>
      <c r="E870" s="8" t="s">
        <v>114</v>
      </c>
      <c r="F870" s="10" t="s">
        <v>30</v>
      </c>
      <c r="G870" s="11">
        <v>0</v>
      </c>
      <c r="H870" s="10" t="s">
        <v>31</v>
      </c>
      <c r="I870" s="9"/>
      <c r="J870" s="9"/>
      <c r="O870" s="33">
        <f>K870*D870</f>
        <v>0</v>
      </c>
      <c r="P870" s="34">
        <f>M870*D870</f>
        <v>0</v>
      </c>
      <c r="Q870" s="33">
        <f>N870*D870</f>
        <v>0</v>
      </c>
      <c r="R870" s="33"/>
    </row>
    <row r="871" spans="2:18" ht="12" x14ac:dyDescent="0.15">
      <c r="F871" s="10" t="s">
        <v>33</v>
      </c>
      <c r="G871" s="11">
        <v>0</v>
      </c>
      <c r="H871" s="10" t="s">
        <v>34</v>
      </c>
      <c r="I871" s="9"/>
      <c r="J871" s="9"/>
      <c r="R871" s="33"/>
    </row>
    <row r="872" spans="2:18" ht="12" x14ac:dyDescent="0.15">
      <c r="I872" s="9"/>
      <c r="J872" s="9"/>
      <c r="R872" s="33"/>
    </row>
    <row r="873" spans="2:18" ht="12" x14ac:dyDescent="0.15">
      <c r="B873" s="9" t="s">
        <v>36</v>
      </c>
      <c r="E873" s="9" t="s">
        <v>28</v>
      </c>
      <c r="R873" s="33"/>
    </row>
    <row r="874" spans="2:18" ht="12.75" x14ac:dyDescent="0.15">
      <c r="B874" s="7">
        <v>95</v>
      </c>
      <c r="C874" s="8" t="s">
        <v>25</v>
      </c>
      <c r="D874" s="8" t="s">
        <v>104</v>
      </c>
      <c r="F874" s="6" t="s">
        <v>395</v>
      </c>
      <c r="R874" s="33"/>
    </row>
    <row r="875" spans="2:18" ht="12" x14ac:dyDescent="0.15">
      <c r="D875" s="13">
        <v>1</v>
      </c>
      <c r="E875" s="8" t="s">
        <v>114</v>
      </c>
      <c r="F875" s="10" t="s">
        <v>30</v>
      </c>
      <c r="G875" s="11">
        <v>0</v>
      </c>
      <c r="H875" s="10" t="s">
        <v>31</v>
      </c>
      <c r="I875" s="9"/>
      <c r="J875" s="9"/>
      <c r="O875" s="33">
        <f>K875*D875</f>
        <v>0</v>
      </c>
      <c r="P875" s="34">
        <f>M875*D875</f>
        <v>0</v>
      </c>
      <c r="Q875" s="33">
        <f>N875*D875</f>
        <v>0</v>
      </c>
      <c r="R875" s="33"/>
    </row>
    <row r="876" spans="2:18" ht="12" x14ac:dyDescent="0.15">
      <c r="F876" s="10" t="s">
        <v>33</v>
      </c>
      <c r="G876" s="11">
        <v>0</v>
      </c>
      <c r="H876" s="10" t="s">
        <v>34</v>
      </c>
      <c r="I876" s="9"/>
      <c r="J876" s="9"/>
      <c r="R876" s="33"/>
    </row>
    <row r="877" spans="2:18" ht="12" x14ac:dyDescent="0.15">
      <c r="I877" s="9"/>
      <c r="J877" s="9"/>
      <c r="R877" s="33"/>
    </row>
    <row r="878" spans="2:18" ht="12" x14ac:dyDescent="0.15">
      <c r="B878" s="9" t="s">
        <v>36</v>
      </c>
      <c r="E878" s="9" t="s">
        <v>28</v>
      </c>
      <c r="R878" s="33"/>
    </row>
    <row r="879" spans="2:18" ht="12.75" x14ac:dyDescent="0.15">
      <c r="B879" s="7">
        <v>96</v>
      </c>
      <c r="C879" s="8" t="s">
        <v>25</v>
      </c>
      <c r="D879" s="8" t="s">
        <v>104</v>
      </c>
      <c r="F879" s="6" t="s">
        <v>396</v>
      </c>
      <c r="R879" s="33"/>
    </row>
    <row r="880" spans="2:18" ht="12" x14ac:dyDescent="0.15">
      <c r="D880" s="13">
        <v>3</v>
      </c>
      <c r="E880" s="8" t="s">
        <v>101</v>
      </c>
      <c r="F880" s="10" t="s">
        <v>30</v>
      </c>
      <c r="G880" s="11">
        <v>0</v>
      </c>
      <c r="H880" s="10" t="s">
        <v>31</v>
      </c>
      <c r="I880" s="9"/>
      <c r="J880" s="9"/>
      <c r="O880" s="33">
        <f>K880*D880</f>
        <v>0</v>
      </c>
      <c r="P880" s="34">
        <f>M880*D880</f>
        <v>0</v>
      </c>
      <c r="Q880" s="33">
        <f>N880*D880</f>
        <v>0</v>
      </c>
      <c r="R880" s="33"/>
    </row>
    <row r="881" spans="2:18" ht="12" x14ac:dyDescent="0.15">
      <c r="F881" s="10" t="s">
        <v>33</v>
      </c>
      <c r="G881" s="11">
        <v>0</v>
      </c>
      <c r="H881" s="10" t="s">
        <v>34</v>
      </c>
      <c r="I881" s="9"/>
      <c r="J881" s="9"/>
      <c r="R881" s="33"/>
    </row>
    <row r="882" spans="2:18" ht="12" x14ac:dyDescent="0.15">
      <c r="I882" s="9"/>
      <c r="J882" s="9"/>
      <c r="R882" s="33"/>
    </row>
    <row r="883" spans="2:18" ht="12" x14ac:dyDescent="0.15">
      <c r="B883" s="9" t="s">
        <v>36</v>
      </c>
      <c r="E883" s="9" t="s">
        <v>28</v>
      </c>
      <c r="R883" s="33"/>
    </row>
    <row r="884" spans="2:18" ht="12.75" x14ac:dyDescent="0.15">
      <c r="B884" s="7">
        <v>97</v>
      </c>
      <c r="C884" s="8" t="s">
        <v>25</v>
      </c>
      <c r="D884" s="8" t="s">
        <v>104</v>
      </c>
      <c r="F884" s="6" t="s">
        <v>397</v>
      </c>
      <c r="R884" s="33"/>
    </row>
    <row r="885" spans="2:18" ht="12" x14ac:dyDescent="0.15">
      <c r="D885" s="13">
        <v>1</v>
      </c>
      <c r="E885" s="8" t="s">
        <v>114</v>
      </c>
      <c r="F885" s="10" t="s">
        <v>30</v>
      </c>
      <c r="G885" s="11">
        <v>0</v>
      </c>
      <c r="H885" s="10" t="s">
        <v>31</v>
      </c>
      <c r="I885" s="9"/>
      <c r="J885" s="9"/>
      <c r="O885" s="33">
        <f>K885*D885</f>
        <v>0</v>
      </c>
      <c r="P885" s="34">
        <f>M885*D885</f>
        <v>0</v>
      </c>
      <c r="Q885" s="33">
        <f>N885*D885</f>
        <v>0</v>
      </c>
      <c r="R885" s="33"/>
    </row>
    <row r="886" spans="2:18" ht="12" x14ac:dyDescent="0.15">
      <c r="F886" s="10" t="s">
        <v>33</v>
      </c>
      <c r="G886" s="11">
        <v>0</v>
      </c>
      <c r="H886" s="10" t="s">
        <v>34</v>
      </c>
      <c r="I886" s="9"/>
      <c r="J886" s="9"/>
      <c r="R886" s="33"/>
    </row>
    <row r="887" spans="2:18" ht="12" x14ac:dyDescent="0.15">
      <c r="I887" s="9"/>
      <c r="J887" s="9"/>
      <c r="R887" s="33"/>
    </row>
    <row r="888" spans="2:18" ht="12" x14ac:dyDescent="0.15">
      <c r="B888" s="9" t="s">
        <v>36</v>
      </c>
      <c r="E888" s="9" t="s">
        <v>28</v>
      </c>
      <c r="R888" s="33"/>
    </row>
    <row r="889" spans="2:18" ht="12.75" x14ac:dyDescent="0.15">
      <c r="B889" s="7">
        <v>98</v>
      </c>
      <c r="C889" s="8" t="s">
        <v>25</v>
      </c>
      <c r="D889" s="8" t="s">
        <v>104</v>
      </c>
      <c r="F889" s="6" t="s">
        <v>398</v>
      </c>
      <c r="R889" s="33"/>
    </row>
    <row r="890" spans="2:18" ht="12" x14ac:dyDescent="0.15">
      <c r="D890" s="13">
        <v>1</v>
      </c>
      <c r="E890" s="8" t="s">
        <v>114</v>
      </c>
      <c r="F890" s="10" t="s">
        <v>30</v>
      </c>
      <c r="G890" s="11">
        <v>0</v>
      </c>
      <c r="H890" s="10" t="s">
        <v>31</v>
      </c>
      <c r="I890" s="9"/>
      <c r="J890" s="9"/>
      <c r="O890" s="33">
        <f>K890*D890</f>
        <v>0</v>
      </c>
      <c r="P890" s="34">
        <f>M890*D890</f>
        <v>0</v>
      </c>
      <c r="Q890" s="33">
        <f>N890*D890</f>
        <v>0</v>
      </c>
      <c r="R890" s="33"/>
    </row>
    <row r="891" spans="2:18" ht="12" x14ac:dyDescent="0.15">
      <c r="F891" s="10" t="s">
        <v>33</v>
      </c>
      <c r="G891" s="11">
        <v>0</v>
      </c>
      <c r="H891" s="10" t="s">
        <v>34</v>
      </c>
      <c r="I891" s="9"/>
      <c r="J891" s="9"/>
      <c r="R891" s="33"/>
    </row>
    <row r="892" spans="2:18" ht="12" x14ac:dyDescent="0.15">
      <c r="I892" s="9"/>
      <c r="J892" s="9"/>
      <c r="R892" s="33"/>
    </row>
    <row r="893" spans="2:18" ht="12" x14ac:dyDescent="0.15">
      <c r="B893" s="9" t="s">
        <v>36</v>
      </c>
      <c r="E893" s="9" t="s">
        <v>28</v>
      </c>
      <c r="R893" s="33"/>
    </row>
    <row r="894" spans="2:18" ht="12.75" x14ac:dyDescent="0.15">
      <c r="B894" s="7">
        <v>99</v>
      </c>
      <c r="C894" s="8" t="s">
        <v>25</v>
      </c>
      <c r="D894" s="8" t="s">
        <v>104</v>
      </c>
      <c r="F894" s="6" t="s">
        <v>399</v>
      </c>
      <c r="R894" s="33"/>
    </row>
    <row r="895" spans="2:18" ht="12" x14ac:dyDescent="0.15">
      <c r="D895" s="13">
        <v>1</v>
      </c>
      <c r="E895" s="8" t="s">
        <v>114</v>
      </c>
      <c r="F895" s="10" t="s">
        <v>30</v>
      </c>
      <c r="G895" s="11">
        <v>0</v>
      </c>
      <c r="H895" s="10" t="s">
        <v>31</v>
      </c>
      <c r="I895" s="9"/>
      <c r="J895" s="9"/>
      <c r="O895" s="33">
        <f>K895*D895</f>
        <v>0</v>
      </c>
      <c r="P895" s="34">
        <f>M895*D895</f>
        <v>0</v>
      </c>
      <c r="Q895" s="33">
        <f>N895*D895</f>
        <v>0</v>
      </c>
      <c r="R895" s="33"/>
    </row>
    <row r="896" spans="2:18" ht="12" x14ac:dyDescent="0.15">
      <c r="F896" s="10" t="s">
        <v>33</v>
      </c>
      <c r="G896" s="11">
        <v>0</v>
      </c>
      <c r="H896" s="10" t="s">
        <v>34</v>
      </c>
      <c r="I896" s="9"/>
      <c r="J896" s="9"/>
      <c r="R896" s="33"/>
    </row>
    <row r="897" spans="2:18" ht="12" x14ac:dyDescent="0.15">
      <c r="I897" s="9"/>
      <c r="J897" s="9"/>
      <c r="R897" s="33"/>
    </row>
    <row r="898" spans="2:18" ht="12" x14ac:dyDescent="0.15">
      <c r="B898" s="9" t="s">
        <v>36</v>
      </c>
      <c r="E898" s="9" t="s">
        <v>28</v>
      </c>
      <c r="R898" s="33"/>
    </row>
    <row r="899" spans="2:18" ht="12.75" x14ac:dyDescent="0.15">
      <c r="B899" s="7">
        <v>100</v>
      </c>
      <c r="C899" s="8" t="s">
        <v>25</v>
      </c>
      <c r="D899" s="8" t="s">
        <v>104</v>
      </c>
      <c r="F899" s="6" t="s">
        <v>400</v>
      </c>
      <c r="R899" s="33"/>
    </row>
    <row r="900" spans="2:18" ht="12" x14ac:dyDescent="0.15">
      <c r="D900" s="13">
        <v>1</v>
      </c>
      <c r="E900" s="8" t="s">
        <v>114</v>
      </c>
      <c r="F900" s="10" t="s">
        <v>30</v>
      </c>
      <c r="G900" s="11">
        <v>0</v>
      </c>
      <c r="H900" s="10" t="s">
        <v>31</v>
      </c>
      <c r="I900" s="9"/>
      <c r="J900" s="9"/>
      <c r="O900" s="33">
        <f>K900*D900</f>
        <v>0</v>
      </c>
      <c r="P900" s="34">
        <f>M900*D900</f>
        <v>0</v>
      </c>
      <c r="Q900" s="33">
        <f>N900*D900</f>
        <v>0</v>
      </c>
      <c r="R900" s="33"/>
    </row>
    <row r="901" spans="2:18" ht="12" x14ac:dyDescent="0.15">
      <c r="F901" s="10" t="s">
        <v>33</v>
      </c>
      <c r="G901" s="11">
        <v>0</v>
      </c>
      <c r="H901" s="10" t="s">
        <v>34</v>
      </c>
      <c r="I901" s="9"/>
      <c r="J901" s="9"/>
      <c r="R901" s="33"/>
    </row>
    <row r="902" spans="2:18" ht="12" x14ac:dyDescent="0.15">
      <c r="I902" s="9"/>
      <c r="J902" s="9"/>
      <c r="R902" s="33"/>
    </row>
    <row r="903" spans="2:18" ht="12" x14ac:dyDescent="0.15">
      <c r="B903" s="9" t="s">
        <v>36</v>
      </c>
      <c r="E903" s="9" t="s">
        <v>28</v>
      </c>
      <c r="R903" s="33"/>
    </row>
    <row r="904" spans="2:18" ht="12.75" x14ac:dyDescent="0.15">
      <c r="B904" s="7">
        <v>101</v>
      </c>
      <c r="C904" s="8" t="s">
        <v>25</v>
      </c>
      <c r="D904" s="8" t="s">
        <v>104</v>
      </c>
      <c r="F904" s="6" t="s">
        <v>401</v>
      </c>
      <c r="R904" s="33"/>
    </row>
    <row r="905" spans="2:18" ht="12" x14ac:dyDescent="0.15">
      <c r="D905" s="13">
        <v>1</v>
      </c>
      <c r="E905" s="8" t="s">
        <v>114</v>
      </c>
      <c r="F905" s="10" t="s">
        <v>30</v>
      </c>
      <c r="G905" s="11">
        <v>0</v>
      </c>
      <c r="H905" s="10" t="s">
        <v>31</v>
      </c>
      <c r="I905" s="9"/>
      <c r="J905" s="9"/>
      <c r="O905" s="33">
        <f>K905*D905</f>
        <v>0</v>
      </c>
      <c r="P905" s="34">
        <f>M905*D905</f>
        <v>0</v>
      </c>
      <c r="Q905" s="33">
        <f>N905*D905</f>
        <v>0</v>
      </c>
      <c r="R905" s="33"/>
    </row>
    <row r="906" spans="2:18" ht="12" x14ac:dyDescent="0.15">
      <c r="F906" s="10" t="s">
        <v>33</v>
      </c>
      <c r="G906" s="11">
        <v>0</v>
      </c>
      <c r="H906" s="10" t="s">
        <v>34</v>
      </c>
      <c r="I906" s="9"/>
      <c r="J906" s="9"/>
      <c r="R906" s="33"/>
    </row>
    <row r="907" spans="2:18" ht="12" x14ac:dyDescent="0.15">
      <c r="I907" s="9"/>
      <c r="J907" s="9"/>
      <c r="R907" s="33"/>
    </row>
    <row r="908" spans="2:18" ht="12" x14ac:dyDescent="0.15">
      <c r="B908" s="9" t="s">
        <v>36</v>
      </c>
      <c r="E908" s="9" t="s">
        <v>28</v>
      </c>
      <c r="R908" s="33"/>
    </row>
    <row r="909" spans="2:18" ht="12.75" x14ac:dyDescent="0.15">
      <c r="B909" s="7">
        <v>102</v>
      </c>
      <c r="C909" s="8" t="s">
        <v>25</v>
      </c>
      <c r="D909" s="8" t="s">
        <v>104</v>
      </c>
      <c r="F909" s="6" t="s">
        <v>402</v>
      </c>
      <c r="R909" s="33"/>
    </row>
    <row r="910" spans="2:18" ht="12" x14ac:dyDescent="0.15">
      <c r="D910" s="13">
        <v>1</v>
      </c>
      <c r="E910" s="8" t="s">
        <v>114</v>
      </c>
      <c r="F910" s="10" t="s">
        <v>30</v>
      </c>
      <c r="G910" s="11">
        <v>0</v>
      </c>
      <c r="H910" s="10" t="s">
        <v>31</v>
      </c>
      <c r="I910" s="9"/>
      <c r="J910" s="9"/>
      <c r="O910" s="33">
        <f>K910*D910</f>
        <v>0</v>
      </c>
      <c r="P910" s="34">
        <f>M910*D910</f>
        <v>0</v>
      </c>
      <c r="Q910" s="33">
        <f>N910*D910</f>
        <v>0</v>
      </c>
      <c r="R910" s="33"/>
    </row>
    <row r="911" spans="2:18" ht="12" x14ac:dyDescent="0.15">
      <c r="F911" s="10" t="s">
        <v>33</v>
      </c>
      <c r="G911" s="11">
        <v>0</v>
      </c>
      <c r="H911" s="10" t="s">
        <v>34</v>
      </c>
      <c r="I911" s="9"/>
      <c r="J911" s="9"/>
      <c r="R911" s="33"/>
    </row>
    <row r="912" spans="2:18" ht="12" x14ac:dyDescent="0.15">
      <c r="I912" s="9"/>
      <c r="J912" s="9"/>
      <c r="R912" s="33"/>
    </row>
    <row r="913" spans="2:18" ht="12" x14ac:dyDescent="0.15">
      <c r="B913" s="9" t="s">
        <v>36</v>
      </c>
      <c r="E913" s="9" t="s">
        <v>28</v>
      </c>
      <c r="R913" s="33"/>
    </row>
    <row r="914" spans="2:18" ht="12.75" x14ac:dyDescent="0.15">
      <c r="B914" s="7">
        <v>103</v>
      </c>
      <c r="C914" s="8" t="s">
        <v>25</v>
      </c>
      <c r="D914" s="8" t="s">
        <v>104</v>
      </c>
      <c r="F914" s="6" t="s">
        <v>403</v>
      </c>
      <c r="R914" s="33"/>
    </row>
    <row r="915" spans="2:18" ht="12" x14ac:dyDescent="0.15">
      <c r="D915" s="13">
        <v>1</v>
      </c>
      <c r="E915" s="8" t="s">
        <v>114</v>
      </c>
      <c r="F915" s="10" t="s">
        <v>30</v>
      </c>
      <c r="G915" s="11">
        <v>0</v>
      </c>
      <c r="H915" s="10" t="s">
        <v>31</v>
      </c>
      <c r="I915" s="9"/>
      <c r="J915" s="9"/>
      <c r="O915" s="33">
        <f>K915*D915</f>
        <v>0</v>
      </c>
      <c r="P915" s="34">
        <f>M915*D915</f>
        <v>0</v>
      </c>
      <c r="Q915" s="33">
        <f>N915*D915</f>
        <v>0</v>
      </c>
      <c r="R915" s="33"/>
    </row>
    <row r="916" spans="2:18" ht="12" x14ac:dyDescent="0.15">
      <c r="F916" s="10" t="s">
        <v>33</v>
      </c>
      <c r="G916" s="11">
        <v>0</v>
      </c>
      <c r="H916" s="10" t="s">
        <v>34</v>
      </c>
      <c r="I916" s="9"/>
      <c r="J916" s="9"/>
      <c r="R916" s="33"/>
    </row>
    <row r="917" spans="2:18" ht="12" x14ac:dyDescent="0.15">
      <c r="I917" s="9"/>
      <c r="J917" s="9"/>
      <c r="R917" s="33"/>
    </row>
    <row r="918" spans="2:18" ht="12" x14ac:dyDescent="0.15">
      <c r="B918" s="9" t="s">
        <v>36</v>
      </c>
      <c r="E918" s="9" t="s">
        <v>28</v>
      </c>
      <c r="R918" s="33"/>
    </row>
    <row r="919" spans="2:18" x14ac:dyDescent="0.15">
      <c r="R919" s="33"/>
    </row>
    <row r="920" spans="2:18" ht="11.25" x14ac:dyDescent="0.15">
      <c r="B920" s="1" t="s">
        <v>862</v>
      </c>
      <c r="R920" s="33"/>
    </row>
    <row r="921" spans="2:18" x14ac:dyDescent="0.15">
      <c r="B921" s="5" t="s">
        <v>404</v>
      </c>
      <c r="R921" s="33"/>
    </row>
    <row r="922" spans="2:18" x14ac:dyDescent="0.15">
      <c r="B922" s="5" t="s">
        <v>17</v>
      </c>
      <c r="R922" s="33"/>
    </row>
    <row r="923" spans="2:18" x14ac:dyDescent="0.15">
      <c r="R923" s="33"/>
    </row>
    <row r="924" spans="2:18" x14ac:dyDescent="0.15">
      <c r="R924" s="33"/>
    </row>
    <row r="925" spans="2:18" x14ac:dyDescent="0.15">
      <c r="R925" s="33"/>
    </row>
    <row r="926" spans="2:18" ht="11.25" x14ac:dyDescent="0.15">
      <c r="B926" s="1" t="s">
        <v>0</v>
      </c>
      <c r="F926" s="1" t="s">
        <v>405</v>
      </c>
      <c r="J926" s="1" t="s">
        <v>6</v>
      </c>
      <c r="R926" s="33"/>
    </row>
    <row r="927" spans="2:18" x14ac:dyDescent="0.15">
      <c r="R927" s="33"/>
    </row>
    <row r="928" spans="2:18" x14ac:dyDescent="0.15">
      <c r="R928" s="33"/>
    </row>
    <row r="929" spans="2:18" ht="12.75" x14ac:dyDescent="0.15">
      <c r="B929" s="7">
        <v>104</v>
      </c>
      <c r="C929" s="8" t="s">
        <v>25</v>
      </c>
      <c r="D929" s="8" t="s">
        <v>104</v>
      </c>
      <c r="F929" s="6" t="s">
        <v>406</v>
      </c>
      <c r="R929" s="33"/>
    </row>
    <row r="930" spans="2:18" ht="12" x14ac:dyDescent="0.15">
      <c r="D930" s="13">
        <v>1</v>
      </c>
      <c r="E930" s="8" t="s">
        <v>114</v>
      </c>
      <c r="F930" s="10" t="s">
        <v>30</v>
      </c>
      <c r="G930" s="11">
        <v>0</v>
      </c>
      <c r="H930" s="10" t="s">
        <v>31</v>
      </c>
      <c r="I930" s="9"/>
      <c r="J930" s="9"/>
      <c r="O930" s="33">
        <f>K930*D930</f>
        <v>0</v>
      </c>
      <c r="P930" s="34">
        <f>M930*D930</f>
        <v>0</v>
      </c>
      <c r="Q930" s="33">
        <f>N930*D930</f>
        <v>0</v>
      </c>
      <c r="R930" s="33"/>
    </row>
    <row r="931" spans="2:18" ht="12" x14ac:dyDescent="0.15">
      <c r="F931" s="10" t="s">
        <v>33</v>
      </c>
      <c r="G931" s="11">
        <v>0</v>
      </c>
      <c r="H931" s="10" t="s">
        <v>34</v>
      </c>
      <c r="I931" s="9"/>
      <c r="J931" s="9"/>
      <c r="R931" s="33"/>
    </row>
    <row r="932" spans="2:18" ht="12" x14ac:dyDescent="0.15">
      <c r="I932" s="9"/>
      <c r="J932" s="9"/>
      <c r="R932" s="33"/>
    </row>
    <row r="933" spans="2:18" ht="12" x14ac:dyDescent="0.15">
      <c r="B933" s="9" t="s">
        <v>36</v>
      </c>
      <c r="E933" s="9" t="s">
        <v>28</v>
      </c>
      <c r="R933" s="33"/>
    </row>
    <row r="934" spans="2:18" ht="12.75" x14ac:dyDescent="0.15">
      <c r="B934" s="7">
        <v>105</v>
      </c>
      <c r="C934" s="8" t="s">
        <v>25</v>
      </c>
      <c r="D934" s="8" t="s">
        <v>104</v>
      </c>
      <c r="F934" s="6" t="s">
        <v>407</v>
      </c>
      <c r="R934" s="33"/>
    </row>
    <row r="935" spans="2:18" ht="12" x14ac:dyDescent="0.15">
      <c r="D935" s="13">
        <v>1</v>
      </c>
      <c r="E935" s="8" t="s">
        <v>114</v>
      </c>
      <c r="F935" s="10" t="s">
        <v>30</v>
      </c>
      <c r="G935" s="11">
        <v>0</v>
      </c>
      <c r="H935" s="10" t="s">
        <v>31</v>
      </c>
      <c r="I935" s="9"/>
      <c r="J935" s="9"/>
      <c r="O935" s="33">
        <f>K935*D935</f>
        <v>0</v>
      </c>
      <c r="P935" s="34">
        <f>M935*D935</f>
        <v>0</v>
      </c>
      <c r="Q935" s="33">
        <f>N935*D935</f>
        <v>0</v>
      </c>
      <c r="R935" s="33"/>
    </row>
    <row r="936" spans="2:18" ht="12" x14ac:dyDescent="0.15">
      <c r="F936" s="10" t="s">
        <v>33</v>
      </c>
      <c r="G936" s="11">
        <v>0</v>
      </c>
      <c r="H936" s="10" t="s">
        <v>34</v>
      </c>
      <c r="I936" s="9"/>
      <c r="J936" s="9"/>
      <c r="R936" s="33"/>
    </row>
    <row r="937" spans="2:18" ht="12" x14ac:dyDescent="0.15">
      <c r="I937" s="9"/>
      <c r="J937" s="9"/>
      <c r="R937" s="33"/>
    </row>
    <row r="938" spans="2:18" ht="12" x14ac:dyDescent="0.15">
      <c r="B938" s="9" t="s">
        <v>36</v>
      </c>
      <c r="E938" s="9" t="s">
        <v>28</v>
      </c>
      <c r="R938" s="33"/>
    </row>
    <row r="939" spans="2:18" ht="12.75" x14ac:dyDescent="0.15">
      <c r="B939" s="7">
        <v>106</v>
      </c>
      <c r="C939" s="8" t="s">
        <v>25</v>
      </c>
      <c r="D939" s="8" t="s">
        <v>104</v>
      </c>
      <c r="F939" s="6" t="s">
        <v>408</v>
      </c>
      <c r="R939" s="33"/>
    </row>
    <row r="940" spans="2:18" ht="12" x14ac:dyDescent="0.15">
      <c r="D940" s="13">
        <v>3</v>
      </c>
      <c r="E940" s="8" t="s">
        <v>101</v>
      </c>
      <c r="F940" s="10" t="s">
        <v>30</v>
      </c>
      <c r="G940" s="11">
        <v>0</v>
      </c>
      <c r="H940" s="10" t="s">
        <v>31</v>
      </c>
      <c r="I940" s="9"/>
      <c r="J940" s="9"/>
      <c r="O940" s="33">
        <f>K940*D940</f>
        <v>0</v>
      </c>
      <c r="P940" s="34">
        <f>M940*D940</f>
        <v>0</v>
      </c>
      <c r="Q940" s="33">
        <f>N940*D940</f>
        <v>0</v>
      </c>
      <c r="R940" s="33"/>
    </row>
    <row r="941" spans="2:18" ht="12" x14ac:dyDescent="0.15">
      <c r="F941" s="10" t="s">
        <v>33</v>
      </c>
      <c r="G941" s="11">
        <v>0</v>
      </c>
      <c r="H941" s="10" t="s">
        <v>34</v>
      </c>
      <c r="I941" s="9"/>
      <c r="J941" s="9"/>
      <c r="R941" s="33"/>
    </row>
    <row r="942" spans="2:18" ht="12" x14ac:dyDescent="0.15">
      <c r="I942" s="9"/>
      <c r="J942" s="9"/>
      <c r="R942" s="33"/>
    </row>
    <row r="943" spans="2:18" ht="12" x14ac:dyDescent="0.15">
      <c r="B943" s="9" t="s">
        <v>36</v>
      </c>
      <c r="E943" s="9" t="s">
        <v>28</v>
      </c>
      <c r="R943" s="33"/>
    </row>
    <row r="944" spans="2:18" ht="12.75" x14ac:dyDescent="0.15">
      <c r="B944" s="7">
        <v>107</v>
      </c>
      <c r="C944" s="8" t="s">
        <v>25</v>
      </c>
      <c r="D944" s="8" t="s">
        <v>104</v>
      </c>
      <c r="F944" s="6" t="s">
        <v>409</v>
      </c>
      <c r="R944" s="33"/>
    </row>
    <row r="945" spans="2:18" ht="12" x14ac:dyDescent="0.15">
      <c r="D945" s="13">
        <v>6</v>
      </c>
      <c r="E945" s="8" t="s">
        <v>98</v>
      </c>
      <c r="F945" s="10" t="s">
        <v>30</v>
      </c>
      <c r="G945" s="11">
        <v>0</v>
      </c>
      <c r="H945" s="10" t="s">
        <v>31</v>
      </c>
      <c r="I945" s="9"/>
      <c r="J945" s="9"/>
      <c r="O945" s="33">
        <f>K945*D945</f>
        <v>0</v>
      </c>
      <c r="P945" s="34">
        <f>M945*D945</f>
        <v>0</v>
      </c>
      <c r="Q945" s="33">
        <f>N945*D945</f>
        <v>0</v>
      </c>
      <c r="R945" s="33"/>
    </row>
    <row r="946" spans="2:18" ht="12" x14ac:dyDescent="0.15">
      <c r="F946" s="10" t="s">
        <v>33</v>
      </c>
      <c r="G946" s="11">
        <v>0</v>
      </c>
      <c r="H946" s="10" t="s">
        <v>34</v>
      </c>
      <c r="I946" s="9"/>
      <c r="J946" s="9"/>
      <c r="R946" s="33"/>
    </row>
    <row r="947" spans="2:18" ht="12" x14ac:dyDescent="0.15">
      <c r="I947" s="9"/>
      <c r="J947" s="9"/>
      <c r="R947" s="33"/>
    </row>
    <row r="948" spans="2:18" ht="12" x14ac:dyDescent="0.15">
      <c r="B948" s="9" t="s">
        <v>36</v>
      </c>
      <c r="E948" s="9" t="s">
        <v>28</v>
      </c>
      <c r="R948" s="33"/>
    </row>
    <row r="949" spans="2:18" ht="12.75" x14ac:dyDescent="0.15">
      <c r="B949" s="7">
        <v>108</v>
      </c>
      <c r="C949" s="8" t="s">
        <v>25</v>
      </c>
      <c r="D949" s="8" t="s">
        <v>104</v>
      </c>
      <c r="F949" s="6" t="s">
        <v>410</v>
      </c>
      <c r="R949" s="33"/>
    </row>
    <row r="950" spans="2:18" ht="12" x14ac:dyDescent="0.15">
      <c r="D950" s="13">
        <v>1</v>
      </c>
      <c r="E950" s="8" t="s">
        <v>114</v>
      </c>
      <c r="F950" s="10" t="s">
        <v>30</v>
      </c>
      <c r="G950" s="11">
        <v>0</v>
      </c>
      <c r="H950" s="10" t="s">
        <v>31</v>
      </c>
      <c r="I950" s="9"/>
      <c r="J950" s="9"/>
      <c r="O950" s="33">
        <f>K950*D950</f>
        <v>0</v>
      </c>
      <c r="P950" s="34">
        <f>M950*D950</f>
        <v>0</v>
      </c>
      <c r="Q950" s="33">
        <f>N950*D950</f>
        <v>0</v>
      </c>
      <c r="R950" s="33"/>
    </row>
    <row r="951" spans="2:18" ht="12" x14ac:dyDescent="0.15">
      <c r="F951" s="10" t="s">
        <v>33</v>
      </c>
      <c r="G951" s="11">
        <v>0</v>
      </c>
      <c r="H951" s="10" t="s">
        <v>34</v>
      </c>
      <c r="I951" s="9"/>
      <c r="J951" s="9"/>
      <c r="R951" s="33"/>
    </row>
    <row r="952" spans="2:18" ht="12" x14ac:dyDescent="0.15">
      <c r="I952" s="9"/>
      <c r="J952" s="9"/>
      <c r="R952" s="33"/>
    </row>
    <row r="953" spans="2:18" ht="12" x14ac:dyDescent="0.15">
      <c r="B953" s="9" t="s">
        <v>36</v>
      </c>
      <c r="E953" s="9" t="s">
        <v>28</v>
      </c>
      <c r="R953" s="33"/>
    </row>
    <row r="954" spans="2:18" ht="12.75" x14ac:dyDescent="0.15">
      <c r="B954" s="7">
        <v>109</v>
      </c>
      <c r="C954" s="8" t="s">
        <v>25</v>
      </c>
      <c r="D954" s="8" t="s">
        <v>104</v>
      </c>
      <c r="F954" s="6" t="s">
        <v>411</v>
      </c>
      <c r="R954" s="33"/>
    </row>
    <row r="955" spans="2:18" ht="12" x14ac:dyDescent="0.15">
      <c r="D955" s="13">
        <v>1</v>
      </c>
      <c r="E955" s="8" t="s">
        <v>114</v>
      </c>
      <c r="F955" s="10" t="s">
        <v>30</v>
      </c>
      <c r="G955" s="11">
        <v>0</v>
      </c>
      <c r="H955" s="10" t="s">
        <v>31</v>
      </c>
      <c r="I955" s="9"/>
      <c r="J955" s="9"/>
      <c r="O955" s="33">
        <f>K955*D955</f>
        <v>0</v>
      </c>
      <c r="P955" s="34">
        <f>M955*D955</f>
        <v>0</v>
      </c>
      <c r="Q955" s="33">
        <f>N955*D955</f>
        <v>0</v>
      </c>
      <c r="R955" s="33"/>
    </row>
    <row r="956" spans="2:18" ht="12" x14ac:dyDescent="0.15">
      <c r="F956" s="10" t="s">
        <v>33</v>
      </c>
      <c r="G956" s="11">
        <v>0</v>
      </c>
      <c r="H956" s="10" t="s">
        <v>34</v>
      </c>
      <c r="I956" s="9"/>
      <c r="J956" s="9"/>
      <c r="R956" s="33"/>
    </row>
    <row r="957" spans="2:18" ht="12" x14ac:dyDescent="0.15">
      <c r="I957" s="9"/>
      <c r="J957" s="9"/>
      <c r="R957" s="33"/>
    </row>
    <row r="958" spans="2:18" ht="12" x14ac:dyDescent="0.15">
      <c r="B958" s="9" t="s">
        <v>36</v>
      </c>
      <c r="E958" s="9" t="s">
        <v>28</v>
      </c>
      <c r="R958" s="33"/>
    </row>
    <row r="959" spans="2:18" ht="12.75" x14ac:dyDescent="0.15">
      <c r="B959" s="7">
        <v>110</v>
      </c>
      <c r="C959" s="8" t="s">
        <v>25</v>
      </c>
      <c r="D959" s="8" t="s">
        <v>104</v>
      </c>
      <c r="F959" s="6" t="s">
        <v>412</v>
      </c>
      <c r="R959" s="33"/>
    </row>
    <row r="960" spans="2:18" ht="12" x14ac:dyDescent="0.15">
      <c r="D960" s="13">
        <v>1</v>
      </c>
      <c r="E960" s="8" t="s">
        <v>114</v>
      </c>
      <c r="F960" s="10" t="s">
        <v>30</v>
      </c>
      <c r="G960" s="11">
        <v>0</v>
      </c>
      <c r="H960" s="10" t="s">
        <v>31</v>
      </c>
      <c r="I960" s="9"/>
      <c r="J960" s="9"/>
      <c r="O960" s="33">
        <f>K960*D960</f>
        <v>0</v>
      </c>
      <c r="P960" s="34">
        <f>M960*D960</f>
        <v>0</v>
      </c>
      <c r="Q960" s="33">
        <f>N960*D960</f>
        <v>0</v>
      </c>
      <c r="R960" s="33"/>
    </row>
    <row r="961" spans="2:18" ht="12" x14ac:dyDescent="0.15">
      <c r="F961" s="10" t="s">
        <v>33</v>
      </c>
      <c r="G961" s="11">
        <v>0</v>
      </c>
      <c r="H961" s="10" t="s">
        <v>34</v>
      </c>
      <c r="I961" s="9"/>
      <c r="J961" s="9"/>
      <c r="R961" s="33"/>
    </row>
    <row r="962" spans="2:18" ht="12" x14ac:dyDescent="0.15">
      <c r="I962" s="9"/>
      <c r="J962" s="9"/>
      <c r="R962" s="33"/>
    </row>
    <row r="963" spans="2:18" ht="12" x14ac:dyDescent="0.15">
      <c r="B963" s="9" t="s">
        <v>36</v>
      </c>
      <c r="E963" s="9" t="s">
        <v>28</v>
      </c>
      <c r="R963" s="33"/>
    </row>
    <row r="964" spans="2:18" ht="12.75" x14ac:dyDescent="0.15">
      <c r="B964" s="7">
        <v>111</v>
      </c>
      <c r="C964" s="8" t="s">
        <v>25</v>
      </c>
      <c r="D964" s="8" t="s">
        <v>104</v>
      </c>
      <c r="F964" s="6" t="s">
        <v>413</v>
      </c>
      <c r="R964" s="33"/>
    </row>
    <row r="965" spans="2:18" ht="12" x14ac:dyDescent="0.15">
      <c r="D965" s="13">
        <v>1</v>
      </c>
      <c r="E965" s="8" t="s">
        <v>114</v>
      </c>
      <c r="F965" s="10" t="s">
        <v>30</v>
      </c>
      <c r="G965" s="11">
        <v>0</v>
      </c>
      <c r="H965" s="10" t="s">
        <v>31</v>
      </c>
      <c r="I965" s="9"/>
      <c r="J965" s="9"/>
      <c r="O965" s="33">
        <f>K965*D965</f>
        <v>0</v>
      </c>
      <c r="P965" s="34">
        <f>M965*D965</f>
        <v>0</v>
      </c>
      <c r="Q965" s="33">
        <f>N965*D965</f>
        <v>0</v>
      </c>
      <c r="R965" s="33"/>
    </row>
    <row r="966" spans="2:18" ht="12" x14ac:dyDescent="0.15">
      <c r="F966" s="10" t="s">
        <v>33</v>
      </c>
      <c r="G966" s="11">
        <v>0</v>
      </c>
      <c r="H966" s="10" t="s">
        <v>34</v>
      </c>
      <c r="I966" s="9"/>
      <c r="J966" s="9"/>
      <c r="R966" s="33"/>
    </row>
    <row r="967" spans="2:18" ht="12" x14ac:dyDescent="0.15">
      <c r="I967" s="9"/>
      <c r="J967" s="9"/>
      <c r="R967" s="33"/>
    </row>
    <row r="968" spans="2:18" ht="12" x14ac:dyDescent="0.15">
      <c r="B968" s="9" t="s">
        <v>36</v>
      </c>
      <c r="E968" s="9" t="s">
        <v>28</v>
      </c>
      <c r="R968" s="33"/>
    </row>
    <row r="969" spans="2:18" ht="12.75" x14ac:dyDescent="0.15">
      <c r="B969" s="7">
        <v>112</v>
      </c>
      <c r="C969" s="8" t="s">
        <v>25</v>
      </c>
      <c r="D969" s="8" t="s">
        <v>104</v>
      </c>
      <c r="F969" s="6" t="s">
        <v>414</v>
      </c>
      <c r="R969" s="33"/>
    </row>
    <row r="970" spans="2:18" ht="12" x14ac:dyDescent="0.15">
      <c r="D970" s="13">
        <v>4</v>
      </c>
      <c r="E970" s="8" t="s">
        <v>171</v>
      </c>
      <c r="F970" s="10" t="s">
        <v>30</v>
      </c>
      <c r="G970" s="11">
        <v>0</v>
      </c>
      <c r="H970" s="10" t="s">
        <v>31</v>
      </c>
      <c r="I970" s="9"/>
      <c r="J970" s="9"/>
      <c r="O970" s="33">
        <f>K970*D970</f>
        <v>0</v>
      </c>
      <c r="P970" s="34">
        <f>M970*D970</f>
        <v>0</v>
      </c>
      <c r="Q970" s="33">
        <f>N970*D970</f>
        <v>0</v>
      </c>
      <c r="R970" s="33"/>
    </row>
    <row r="971" spans="2:18" ht="12" x14ac:dyDescent="0.15">
      <c r="F971" s="10" t="s">
        <v>33</v>
      </c>
      <c r="G971" s="11">
        <v>0</v>
      </c>
      <c r="H971" s="10" t="s">
        <v>34</v>
      </c>
      <c r="I971" s="9"/>
      <c r="J971" s="9"/>
      <c r="R971" s="33"/>
    </row>
    <row r="972" spans="2:18" ht="12" x14ac:dyDescent="0.15">
      <c r="I972" s="9"/>
      <c r="J972" s="9"/>
      <c r="R972" s="33"/>
    </row>
    <row r="973" spans="2:18" ht="12" x14ac:dyDescent="0.15">
      <c r="B973" s="9" t="s">
        <v>36</v>
      </c>
      <c r="E973" s="9" t="s">
        <v>28</v>
      </c>
      <c r="R973" s="33"/>
    </row>
    <row r="974" spans="2:18" ht="12.75" x14ac:dyDescent="0.15">
      <c r="F974" s="6" t="s">
        <v>415</v>
      </c>
      <c r="R974" s="33"/>
    </row>
    <row r="975" spans="2:18" ht="12.75" x14ac:dyDescent="0.15">
      <c r="B975" s="7">
        <v>113</v>
      </c>
      <c r="C975" s="8" t="s">
        <v>25</v>
      </c>
      <c r="D975" s="8" t="s">
        <v>104</v>
      </c>
      <c r="F975" s="6" t="s">
        <v>416</v>
      </c>
      <c r="R975" s="33"/>
    </row>
    <row r="976" spans="2:18" ht="12" x14ac:dyDescent="0.15">
      <c r="D976" s="13">
        <v>8</v>
      </c>
      <c r="E976" s="8" t="s">
        <v>95</v>
      </c>
      <c r="F976" s="10" t="s">
        <v>30</v>
      </c>
      <c r="G976" s="11">
        <v>0</v>
      </c>
      <c r="H976" s="10" t="s">
        <v>31</v>
      </c>
      <c r="I976" s="9"/>
      <c r="J976" s="9"/>
      <c r="O976" s="33">
        <f>K976*D976</f>
        <v>0</v>
      </c>
      <c r="P976" s="34">
        <f>M976*D976</f>
        <v>0</v>
      </c>
      <c r="Q976" s="33">
        <f>N976*D976</f>
        <v>0</v>
      </c>
      <c r="R976" s="33"/>
    </row>
    <row r="977" spans="2:18" ht="12" x14ac:dyDescent="0.15">
      <c r="F977" s="10" t="s">
        <v>33</v>
      </c>
      <c r="G977" s="11">
        <v>0</v>
      </c>
      <c r="H977" s="10" t="s">
        <v>34</v>
      </c>
      <c r="I977" s="9"/>
      <c r="J977" s="9"/>
      <c r="R977" s="33"/>
    </row>
    <row r="978" spans="2:18" ht="12" x14ac:dyDescent="0.15">
      <c r="I978" s="9"/>
      <c r="J978" s="9"/>
      <c r="R978" s="33"/>
    </row>
    <row r="979" spans="2:18" ht="12" x14ac:dyDescent="0.15">
      <c r="B979" s="9" t="s">
        <v>36</v>
      </c>
      <c r="E979" s="9" t="s">
        <v>28</v>
      </c>
      <c r="R979" s="33"/>
    </row>
    <row r="980" spans="2:18" ht="12.75" x14ac:dyDescent="0.15">
      <c r="B980" s="7">
        <v>114</v>
      </c>
      <c r="C980" s="8" t="s">
        <v>25</v>
      </c>
      <c r="D980" s="8" t="s">
        <v>104</v>
      </c>
      <c r="F980" s="6" t="s">
        <v>417</v>
      </c>
      <c r="R980" s="33"/>
    </row>
    <row r="981" spans="2:18" ht="12" x14ac:dyDescent="0.15">
      <c r="D981" s="13">
        <v>2</v>
      </c>
      <c r="E981" s="8" t="s">
        <v>109</v>
      </c>
      <c r="F981" s="10" t="s">
        <v>30</v>
      </c>
      <c r="G981" s="11">
        <v>0</v>
      </c>
      <c r="H981" s="10" t="s">
        <v>31</v>
      </c>
      <c r="I981" s="9"/>
      <c r="J981" s="9"/>
      <c r="O981" s="33">
        <f>K981*D981</f>
        <v>0</v>
      </c>
      <c r="P981" s="34">
        <f>M981*D981</f>
        <v>0</v>
      </c>
      <c r="Q981" s="33">
        <f>N981*D981</f>
        <v>0</v>
      </c>
      <c r="R981" s="33"/>
    </row>
    <row r="982" spans="2:18" ht="12" x14ac:dyDescent="0.15">
      <c r="F982" s="10" t="s">
        <v>33</v>
      </c>
      <c r="G982" s="11">
        <v>0</v>
      </c>
      <c r="H982" s="10" t="s">
        <v>34</v>
      </c>
      <c r="I982" s="9"/>
      <c r="J982" s="9"/>
      <c r="R982" s="33"/>
    </row>
    <row r="983" spans="2:18" ht="12" x14ac:dyDescent="0.15">
      <c r="I983" s="9"/>
      <c r="J983" s="9"/>
      <c r="R983" s="33"/>
    </row>
    <row r="984" spans="2:18" ht="12" x14ac:dyDescent="0.15">
      <c r="B984" s="9" t="s">
        <v>36</v>
      </c>
      <c r="E984" s="9" t="s">
        <v>28</v>
      </c>
      <c r="R984" s="33"/>
    </row>
    <row r="985" spans="2:18" ht="12.75" x14ac:dyDescent="0.15">
      <c r="B985" s="7">
        <v>115</v>
      </c>
      <c r="C985" s="8" t="s">
        <v>25</v>
      </c>
      <c r="D985" s="8" t="s">
        <v>104</v>
      </c>
      <c r="F985" s="6" t="s">
        <v>418</v>
      </c>
      <c r="R985" s="33"/>
    </row>
    <row r="986" spans="2:18" ht="12" x14ac:dyDescent="0.15">
      <c r="D986" s="13">
        <v>2</v>
      </c>
      <c r="E986" s="8" t="s">
        <v>109</v>
      </c>
      <c r="F986" s="10" t="s">
        <v>30</v>
      </c>
      <c r="G986" s="11">
        <v>0</v>
      </c>
      <c r="H986" s="10" t="s">
        <v>31</v>
      </c>
      <c r="I986" s="9"/>
      <c r="J986" s="9"/>
      <c r="O986" s="33">
        <f>K986*D986</f>
        <v>0</v>
      </c>
      <c r="P986" s="34">
        <f>M986*D986</f>
        <v>0</v>
      </c>
      <c r="Q986" s="33">
        <f>N986*D986</f>
        <v>0</v>
      </c>
      <c r="R986" s="33"/>
    </row>
    <row r="987" spans="2:18" ht="12" x14ac:dyDescent="0.15">
      <c r="F987" s="10" t="s">
        <v>33</v>
      </c>
      <c r="G987" s="11">
        <v>0</v>
      </c>
      <c r="H987" s="10" t="s">
        <v>34</v>
      </c>
      <c r="I987" s="9"/>
      <c r="J987" s="9"/>
      <c r="R987" s="33"/>
    </row>
    <row r="988" spans="2:18" ht="12" x14ac:dyDescent="0.15">
      <c r="I988" s="9"/>
      <c r="J988" s="9"/>
      <c r="O988" s="33">
        <f>SUM(O810:O987)</f>
        <v>0</v>
      </c>
      <c r="P988" s="33">
        <f>SUM(P810:P987)</f>
        <v>0</v>
      </c>
      <c r="R988" s="33"/>
    </row>
    <row r="989" spans="2:18" ht="12" x14ac:dyDescent="0.15">
      <c r="B989" s="9" t="s">
        <v>36</v>
      </c>
      <c r="E989" s="9" t="s">
        <v>28</v>
      </c>
      <c r="R989" s="33"/>
    </row>
    <row r="990" spans="2:18" x14ac:dyDescent="0.15">
      <c r="R990" s="33"/>
    </row>
    <row r="991" spans="2:18" ht="11.25" x14ac:dyDescent="0.15">
      <c r="B991" s="1" t="s">
        <v>862</v>
      </c>
      <c r="R991" s="33"/>
    </row>
    <row r="992" spans="2:18" x14ac:dyDescent="0.15">
      <c r="B992" s="5" t="s">
        <v>419</v>
      </c>
      <c r="R992" s="33"/>
    </row>
    <row r="993" spans="2:18" x14ac:dyDescent="0.15">
      <c r="B993" s="5" t="s">
        <v>17</v>
      </c>
      <c r="R993" s="33"/>
    </row>
    <row r="994" spans="2:18" x14ac:dyDescent="0.15">
      <c r="R994" s="33"/>
    </row>
    <row r="995" spans="2:18" x14ac:dyDescent="0.15">
      <c r="R995" s="33"/>
    </row>
    <row r="996" spans="2:18" x14ac:dyDescent="0.15">
      <c r="R996" s="33"/>
    </row>
    <row r="997" spans="2:18" ht="11.25" x14ac:dyDescent="0.15">
      <c r="B997" s="1" t="s">
        <v>0</v>
      </c>
      <c r="F997" s="1" t="s">
        <v>420</v>
      </c>
      <c r="J997" s="1" t="s">
        <v>6</v>
      </c>
      <c r="R997" s="33"/>
    </row>
    <row r="998" spans="2:18" x14ac:dyDescent="0.15">
      <c r="R998" s="33"/>
    </row>
    <row r="999" spans="2:18" x14ac:dyDescent="0.15">
      <c r="R999" s="33"/>
    </row>
    <row r="1000" spans="2:18" ht="12.75" x14ac:dyDescent="0.15">
      <c r="B1000" s="7">
        <v>116</v>
      </c>
      <c r="C1000" s="8" t="s">
        <v>25</v>
      </c>
      <c r="D1000" s="8" t="s">
        <v>104</v>
      </c>
      <c r="F1000" s="6" t="s">
        <v>421</v>
      </c>
      <c r="R1000" s="33"/>
    </row>
    <row r="1001" spans="2:18" x14ac:dyDescent="0.15">
      <c r="R1001" s="33"/>
    </row>
    <row r="1002" spans="2:18" ht="12" x14ac:dyDescent="0.15">
      <c r="D1002" s="13">
        <v>32</v>
      </c>
      <c r="E1002" s="8" t="s">
        <v>422</v>
      </c>
      <c r="F1002" s="10" t="s">
        <v>30</v>
      </c>
      <c r="G1002" s="11">
        <v>0</v>
      </c>
      <c r="H1002" s="10" t="s">
        <v>31</v>
      </c>
      <c r="I1002" s="9"/>
      <c r="J1002" s="9"/>
      <c r="O1002" s="33">
        <f>K1002*D1002</f>
        <v>0</v>
      </c>
      <c r="P1002" s="34">
        <f>M1002*D1002</f>
        <v>0</v>
      </c>
      <c r="Q1002" s="33">
        <f>N1002*D1002</f>
        <v>0</v>
      </c>
      <c r="R1002" s="33"/>
    </row>
    <row r="1003" spans="2:18" ht="12" x14ac:dyDescent="0.15">
      <c r="F1003" s="10" t="s">
        <v>33</v>
      </c>
      <c r="G1003" s="11">
        <v>0</v>
      </c>
      <c r="H1003" s="10" t="s">
        <v>34</v>
      </c>
      <c r="I1003" s="9"/>
      <c r="J1003" s="9"/>
      <c r="R1003" s="33"/>
    </row>
    <row r="1004" spans="2:18" ht="12" x14ac:dyDescent="0.15">
      <c r="I1004" s="9"/>
      <c r="J1004" s="9"/>
      <c r="R1004" s="33"/>
    </row>
    <row r="1005" spans="2:18" ht="12" x14ac:dyDescent="0.15">
      <c r="B1005" s="9" t="s">
        <v>36</v>
      </c>
      <c r="E1005" s="9" t="s">
        <v>28</v>
      </c>
      <c r="R1005" s="33"/>
    </row>
    <row r="1006" spans="2:18" ht="12.75" x14ac:dyDescent="0.15">
      <c r="B1006" s="7">
        <v>117</v>
      </c>
      <c r="C1006" s="8" t="s">
        <v>25</v>
      </c>
      <c r="D1006" s="8" t="s">
        <v>104</v>
      </c>
      <c r="F1006" s="6" t="s">
        <v>423</v>
      </c>
      <c r="R1006" s="33"/>
    </row>
    <row r="1007" spans="2:18" ht="12" x14ac:dyDescent="0.15">
      <c r="D1007" s="13">
        <v>5</v>
      </c>
      <c r="E1007" s="8" t="s">
        <v>105</v>
      </c>
      <c r="F1007" s="10" t="s">
        <v>30</v>
      </c>
      <c r="G1007" s="11">
        <v>0</v>
      </c>
      <c r="H1007" s="10" t="s">
        <v>31</v>
      </c>
      <c r="I1007" s="9"/>
      <c r="J1007" s="9"/>
      <c r="O1007" s="33">
        <f>K1007*D1007</f>
        <v>0</v>
      </c>
      <c r="P1007" s="34">
        <f>M1007*D1007</f>
        <v>0</v>
      </c>
      <c r="Q1007" s="33">
        <f>N1007*D1007</f>
        <v>0</v>
      </c>
      <c r="R1007" s="33"/>
    </row>
    <row r="1008" spans="2:18" ht="12" x14ac:dyDescent="0.15">
      <c r="F1008" s="10" t="s">
        <v>33</v>
      </c>
      <c r="G1008" s="11">
        <v>0</v>
      </c>
      <c r="H1008" s="10" t="s">
        <v>34</v>
      </c>
      <c r="I1008" s="9"/>
      <c r="J1008" s="9"/>
      <c r="R1008" s="33"/>
    </row>
    <row r="1009" spans="2:18" ht="12" x14ac:dyDescent="0.15">
      <c r="I1009" s="9"/>
      <c r="J1009" s="9"/>
      <c r="R1009" s="33"/>
    </row>
    <row r="1010" spans="2:18" ht="12" x14ac:dyDescent="0.15">
      <c r="B1010" s="9" t="s">
        <v>36</v>
      </c>
      <c r="E1010" s="9" t="s">
        <v>28</v>
      </c>
      <c r="R1010" s="33"/>
    </row>
    <row r="1011" spans="2:18" ht="12.75" x14ac:dyDescent="0.15">
      <c r="B1011" s="7">
        <v>118</v>
      </c>
      <c r="C1011" s="8" t="s">
        <v>25</v>
      </c>
      <c r="D1011" s="8" t="s">
        <v>104</v>
      </c>
      <c r="F1011" s="6" t="s">
        <v>424</v>
      </c>
      <c r="R1011" s="33"/>
    </row>
    <row r="1012" spans="2:18" ht="12" x14ac:dyDescent="0.15">
      <c r="D1012" s="13">
        <v>6</v>
      </c>
      <c r="E1012" s="8" t="s">
        <v>98</v>
      </c>
      <c r="F1012" s="10" t="s">
        <v>30</v>
      </c>
      <c r="G1012" s="11">
        <v>0</v>
      </c>
      <c r="H1012" s="10" t="s">
        <v>31</v>
      </c>
      <c r="I1012" s="9"/>
      <c r="J1012" s="9"/>
      <c r="O1012" s="33">
        <f>K1012*D1012</f>
        <v>0</v>
      </c>
      <c r="P1012" s="34">
        <f>M1012*D1012</f>
        <v>0</v>
      </c>
      <c r="Q1012" s="33">
        <f>N1012*D1012</f>
        <v>0</v>
      </c>
      <c r="R1012" s="33"/>
    </row>
    <row r="1013" spans="2:18" ht="12" x14ac:dyDescent="0.15">
      <c r="F1013" s="10" t="s">
        <v>33</v>
      </c>
      <c r="G1013" s="11">
        <v>0</v>
      </c>
      <c r="H1013" s="10" t="s">
        <v>34</v>
      </c>
      <c r="I1013" s="9"/>
      <c r="J1013" s="9"/>
      <c r="R1013" s="33"/>
    </row>
    <row r="1014" spans="2:18" ht="12" x14ac:dyDescent="0.15">
      <c r="I1014" s="9"/>
      <c r="J1014" s="9"/>
      <c r="R1014" s="33"/>
    </row>
    <row r="1015" spans="2:18" ht="12" x14ac:dyDescent="0.15">
      <c r="B1015" s="9" t="s">
        <v>36</v>
      </c>
      <c r="E1015" s="9" t="s">
        <v>28</v>
      </c>
      <c r="R1015" s="33"/>
    </row>
    <row r="1016" spans="2:18" ht="12.75" x14ac:dyDescent="0.15">
      <c r="B1016" s="7">
        <v>119</v>
      </c>
      <c r="C1016" s="8" t="s">
        <v>25</v>
      </c>
      <c r="D1016" s="8" t="s">
        <v>104</v>
      </c>
      <c r="F1016" s="6" t="s">
        <v>425</v>
      </c>
      <c r="R1016" s="33"/>
    </row>
    <row r="1017" spans="2:18" x14ac:dyDescent="0.15">
      <c r="R1017" s="33"/>
    </row>
    <row r="1018" spans="2:18" ht="12" x14ac:dyDescent="0.15">
      <c r="D1018" s="13">
        <v>8</v>
      </c>
      <c r="E1018" s="8" t="s">
        <v>95</v>
      </c>
      <c r="F1018" s="10" t="s">
        <v>30</v>
      </c>
      <c r="G1018" s="11">
        <v>0</v>
      </c>
      <c r="H1018" s="10" t="s">
        <v>31</v>
      </c>
      <c r="I1018" s="9"/>
      <c r="J1018" s="9"/>
      <c r="O1018" s="33">
        <f>K1018*D1018</f>
        <v>0</v>
      </c>
      <c r="P1018" s="34">
        <f>M1018*D1018</f>
        <v>0</v>
      </c>
      <c r="Q1018" s="33">
        <f>N1018*D1018</f>
        <v>0</v>
      </c>
      <c r="R1018" s="33"/>
    </row>
    <row r="1019" spans="2:18" ht="12" x14ac:dyDescent="0.15">
      <c r="F1019" s="10" t="s">
        <v>33</v>
      </c>
      <c r="G1019" s="11">
        <v>0</v>
      </c>
      <c r="H1019" s="10" t="s">
        <v>34</v>
      </c>
      <c r="I1019" s="9"/>
      <c r="J1019" s="9"/>
      <c r="R1019" s="33"/>
    </row>
    <row r="1020" spans="2:18" ht="12" x14ac:dyDescent="0.15">
      <c r="I1020" s="9"/>
      <c r="J1020" s="9"/>
      <c r="R1020" s="33"/>
    </row>
    <row r="1021" spans="2:18" ht="12" x14ac:dyDescent="0.15">
      <c r="B1021" s="9" t="s">
        <v>36</v>
      </c>
      <c r="E1021" s="9" t="s">
        <v>28</v>
      </c>
      <c r="R1021" s="33"/>
    </row>
    <row r="1022" spans="2:18" ht="12.75" x14ac:dyDescent="0.15">
      <c r="B1022" s="7">
        <v>120</v>
      </c>
      <c r="C1022" s="8" t="s">
        <v>25</v>
      </c>
      <c r="D1022" s="8" t="s">
        <v>104</v>
      </c>
      <c r="F1022" s="6" t="s">
        <v>426</v>
      </c>
      <c r="R1022" s="33"/>
    </row>
    <row r="1023" spans="2:18" ht="12" x14ac:dyDescent="0.15">
      <c r="D1023" s="13">
        <v>8</v>
      </c>
      <c r="E1023" s="8" t="s">
        <v>95</v>
      </c>
      <c r="F1023" s="10" t="s">
        <v>30</v>
      </c>
      <c r="G1023" s="11">
        <v>0</v>
      </c>
      <c r="H1023" s="10" t="s">
        <v>31</v>
      </c>
      <c r="I1023" s="9"/>
      <c r="J1023" s="9"/>
      <c r="O1023" s="33">
        <f>K1023*D1023</f>
        <v>0</v>
      </c>
      <c r="P1023" s="34">
        <f>M1023*D1023</f>
        <v>0</v>
      </c>
      <c r="Q1023" s="33">
        <f>N1023*D1023</f>
        <v>0</v>
      </c>
      <c r="R1023" s="33"/>
    </row>
    <row r="1024" spans="2:18" ht="12" x14ac:dyDescent="0.15">
      <c r="F1024" s="10" t="s">
        <v>33</v>
      </c>
      <c r="G1024" s="11">
        <v>0</v>
      </c>
      <c r="H1024" s="10" t="s">
        <v>34</v>
      </c>
      <c r="I1024" s="9"/>
      <c r="J1024" s="9"/>
      <c r="R1024" s="33"/>
    </row>
    <row r="1025" spans="2:18" ht="12" x14ac:dyDescent="0.15">
      <c r="I1025" s="9"/>
      <c r="J1025" s="9"/>
      <c r="R1025" s="33"/>
    </row>
    <row r="1026" spans="2:18" ht="12" x14ac:dyDescent="0.15">
      <c r="B1026" s="9" t="s">
        <v>36</v>
      </c>
      <c r="E1026" s="9" t="s">
        <v>28</v>
      </c>
      <c r="R1026" s="33"/>
    </row>
    <row r="1027" spans="2:18" ht="12.75" x14ac:dyDescent="0.15">
      <c r="B1027" s="7">
        <v>121</v>
      </c>
      <c r="C1027" s="8" t="s">
        <v>25</v>
      </c>
      <c r="D1027" s="8" t="s">
        <v>104</v>
      </c>
      <c r="F1027" s="6" t="s">
        <v>427</v>
      </c>
      <c r="R1027" s="33"/>
    </row>
    <row r="1028" spans="2:18" ht="12" x14ac:dyDescent="0.15">
      <c r="D1028" s="13">
        <v>40</v>
      </c>
      <c r="E1028" s="8" t="s">
        <v>428</v>
      </c>
      <c r="F1028" s="10" t="s">
        <v>30</v>
      </c>
      <c r="G1028" s="11">
        <v>0</v>
      </c>
      <c r="H1028" s="10" t="s">
        <v>31</v>
      </c>
      <c r="I1028" s="9"/>
      <c r="J1028" s="9"/>
      <c r="O1028" s="33">
        <f>K1028*D1028</f>
        <v>0</v>
      </c>
      <c r="P1028" s="34">
        <f>M1028*D1028</f>
        <v>0</v>
      </c>
      <c r="Q1028" s="33">
        <f>N1028*D1028</f>
        <v>0</v>
      </c>
      <c r="R1028" s="33"/>
    </row>
    <row r="1029" spans="2:18" ht="12" x14ac:dyDescent="0.15">
      <c r="F1029" s="10" t="s">
        <v>33</v>
      </c>
      <c r="G1029" s="11">
        <v>0</v>
      </c>
      <c r="H1029" s="10" t="s">
        <v>34</v>
      </c>
      <c r="I1029" s="9"/>
      <c r="J1029" s="9"/>
      <c r="R1029" s="33"/>
    </row>
    <row r="1030" spans="2:18" ht="12" x14ac:dyDescent="0.15">
      <c r="I1030" s="9"/>
      <c r="J1030" s="9"/>
      <c r="R1030" s="33"/>
    </row>
    <row r="1031" spans="2:18" ht="12" x14ac:dyDescent="0.15">
      <c r="B1031" s="19" t="s">
        <v>36</v>
      </c>
      <c r="C1031" s="20"/>
      <c r="D1031" s="21"/>
      <c r="E1031" s="19" t="s">
        <v>28</v>
      </c>
      <c r="F1031" s="20"/>
      <c r="G1031" s="20"/>
      <c r="H1031" s="20"/>
      <c r="I1031" s="20"/>
      <c r="J1031" s="20"/>
      <c r="K1031" s="44"/>
      <c r="L1031" s="44"/>
      <c r="M1031" s="44"/>
      <c r="N1031" s="44"/>
      <c r="O1031" s="44"/>
      <c r="P1031" s="45"/>
      <c r="Q1031" s="46"/>
    </row>
    <row r="1032" spans="2:18" x14ac:dyDescent="0.15">
      <c r="B1032" s="22"/>
      <c r="C1032" s="22"/>
      <c r="D1032" s="23"/>
      <c r="E1032" s="22"/>
      <c r="F1032" s="22"/>
      <c r="G1032" s="22"/>
      <c r="H1032" s="22"/>
      <c r="I1032" s="22"/>
      <c r="J1032" s="22"/>
      <c r="K1032" s="47"/>
      <c r="L1032" s="47"/>
      <c r="M1032" s="47"/>
      <c r="N1032" s="47"/>
      <c r="O1032" s="47"/>
      <c r="P1032" s="48"/>
      <c r="Q1032" s="49"/>
    </row>
    <row r="1033" spans="2:18" ht="26.25" customHeight="1" x14ac:dyDescent="0.15">
      <c r="B1033" s="18" t="s">
        <v>847</v>
      </c>
      <c r="O1033" s="31">
        <f>SUM(O77:O1031)</f>
        <v>0</v>
      </c>
      <c r="P1033" s="32">
        <f>SUM(P77:P1031)</f>
        <v>0</v>
      </c>
      <c r="Q1033" s="31">
        <f>SUM(Q77:Q1031)</f>
        <v>0</v>
      </c>
    </row>
    <row r="1062" spans="2:10" ht="11.25" x14ac:dyDescent="0.15">
      <c r="B1062" s="1" t="s">
        <v>862</v>
      </c>
    </row>
    <row r="1063" spans="2:10" x14ac:dyDescent="0.15">
      <c r="B1063" s="5" t="s">
        <v>429</v>
      </c>
    </row>
    <row r="1064" spans="2:10" x14ac:dyDescent="0.15">
      <c r="B1064" s="5" t="s">
        <v>17</v>
      </c>
    </row>
    <row r="1068" spans="2:10" ht="11.25" x14ac:dyDescent="0.15">
      <c r="B1068" s="1" t="s">
        <v>0</v>
      </c>
      <c r="G1068" s="1" t="s">
        <v>430</v>
      </c>
      <c r="J1068" s="1" t="s">
        <v>431</v>
      </c>
    </row>
    <row r="1071" spans="2:10" ht="12.75" x14ac:dyDescent="0.15">
      <c r="F1071" s="6" t="s">
        <v>432</v>
      </c>
    </row>
    <row r="1072" spans="2:10" ht="12.75" x14ac:dyDescent="0.15">
      <c r="F1072" s="6" t="s">
        <v>433</v>
      </c>
    </row>
    <row r="1073" spans="2:17" ht="12.75" x14ac:dyDescent="0.15">
      <c r="F1073" s="6" t="s">
        <v>434</v>
      </c>
    </row>
    <row r="1074" spans="2:17" ht="12.75" x14ac:dyDescent="0.15">
      <c r="F1074" s="6" t="s">
        <v>435</v>
      </c>
    </row>
    <row r="1075" spans="2:17" ht="12.75" x14ac:dyDescent="0.15">
      <c r="F1075" s="6" t="s">
        <v>436</v>
      </c>
    </row>
    <row r="1076" spans="2:17" ht="12.75" x14ac:dyDescent="0.15">
      <c r="F1076" s="6" t="s">
        <v>437</v>
      </c>
    </row>
    <row r="1077" spans="2:17" ht="12.75" x14ac:dyDescent="0.15">
      <c r="B1077" s="7">
        <v>122</v>
      </c>
      <c r="C1077" s="8" t="s">
        <v>25</v>
      </c>
      <c r="D1077" s="8" t="s">
        <v>439</v>
      </c>
      <c r="F1077" s="6" t="s">
        <v>438</v>
      </c>
    </row>
    <row r="1078" spans="2:17" ht="12" x14ac:dyDescent="0.15">
      <c r="D1078" s="8">
        <v>12</v>
      </c>
      <c r="E1078" s="8" t="s">
        <v>440</v>
      </c>
      <c r="F1078" s="10" t="s">
        <v>30</v>
      </c>
      <c r="G1078" s="11">
        <v>0.46</v>
      </c>
      <c r="H1078" s="10" t="s">
        <v>31</v>
      </c>
      <c r="I1078" s="9"/>
      <c r="J1078" s="9"/>
      <c r="O1078" s="33">
        <f>K1078*D1078</f>
        <v>0</v>
      </c>
      <c r="P1078" s="34">
        <f>M1078*D1078</f>
        <v>0</v>
      </c>
      <c r="Q1078" s="33">
        <f>N1078*D1078</f>
        <v>0</v>
      </c>
    </row>
    <row r="1079" spans="2:17" ht="12" x14ac:dyDescent="0.15">
      <c r="E1079" s="13"/>
      <c r="F1079" s="10" t="s">
        <v>33</v>
      </c>
      <c r="G1079" s="11">
        <v>0</v>
      </c>
      <c r="H1079" s="10" t="s">
        <v>34</v>
      </c>
      <c r="I1079" s="9"/>
      <c r="J1079" s="9"/>
    </row>
    <row r="1080" spans="2:17" ht="12" x14ac:dyDescent="0.15">
      <c r="E1080" s="13"/>
      <c r="I1080" s="9"/>
      <c r="J1080" s="9"/>
    </row>
    <row r="1081" spans="2:17" ht="12" x14ac:dyDescent="0.15">
      <c r="B1081" s="9" t="s">
        <v>36</v>
      </c>
      <c r="D1081" s="14" t="s">
        <v>28</v>
      </c>
      <c r="E1081" s="14" t="s">
        <v>28</v>
      </c>
    </row>
    <row r="1082" spans="2:17" ht="12.75" x14ac:dyDescent="0.15">
      <c r="B1082" s="7">
        <v>123</v>
      </c>
      <c r="C1082" s="8" t="s">
        <v>25</v>
      </c>
      <c r="D1082" s="8" t="s">
        <v>442</v>
      </c>
      <c r="E1082" s="8" t="s">
        <v>442</v>
      </c>
      <c r="F1082" s="6" t="s">
        <v>441</v>
      </c>
    </row>
    <row r="1083" spans="2:17" ht="12" x14ac:dyDescent="0.15">
      <c r="D1083" s="8">
        <v>12</v>
      </c>
      <c r="E1083" s="8" t="s">
        <v>440</v>
      </c>
      <c r="F1083" s="10" t="s">
        <v>30</v>
      </c>
      <c r="G1083" s="11">
        <v>0.5</v>
      </c>
      <c r="H1083" s="10" t="s">
        <v>31</v>
      </c>
      <c r="I1083" s="9"/>
      <c r="J1083" s="9"/>
      <c r="O1083" s="33">
        <f>K1083*D1083</f>
        <v>0</v>
      </c>
      <c r="P1083" s="34">
        <f>M1083*D1083</f>
        <v>0</v>
      </c>
      <c r="Q1083" s="33">
        <f>N1083*D1083</f>
        <v>0</v>
      </c>
    </row>
    <row r="1084" spans="2:17" ht="12" x14ac:dyDescent="0.15">
      <c r="E1084" s="13"/>
      <c r="F1084" s="10" t="s">
        <v>33</v>
      </c>
      <c r="G1084" s="11">
        <v>0</v>
      </c>
      <c r="H1084" s="10" t="s">
        <v>34</v>
      </c>
      <c r="I1084" s="9"/>
      <c r="J1084" s="9"/>
    </row>
    <row r="1085" spans="2:17" ht="12" x14ac:dyDescent="0.15">
      <c r="E1085" s="13"/>
      <c r="I1085" s="9"/>
      <c r="J1085" s="9"/>
    </row>
    <row r="1086" spans="2:17" ht="12" x14ac:dyDescent="0.15">
      <c r="B1086" s="9" t="s">
        <v>36</v>
      </c>
      <c r="D1086" s="14" t="s">
        <v>28</v>
      </c>
      <c r="E1086" s="14" t="s">
        <v>28</v>
      </c>
    </row>
    <row r="1087" spans="2:17" ht="12.75" x14ac:dyDescent="0.15">
      <c r="B1087" s="7">
        <v>124</v>
      </c>
      <c r="C1087" s="8" t="s">
        <v>25</v>
      </c>
      <c r="D1087" s="8" t="s">
        <v>444</v>
      </c>
      <c r="E1087" s="8" t="s">
        <v>444</v>
      </c>
      <c r="F1087" s="6" t="s">
        <v>443</v>
      </c>
    </row>
    <row r="1088" spans="2:17" ht="12" x14ac:dyDescent="0.15">
      <c r="D1088" s="8">
        <v>85</v>
      </c>
      <c r="E1088" s="8" t="s">
        <v>445</v>
      </c>
      <c r="F1088" s="10" t="s">
        <v>30</v>
      </c>
      <c r="G1088" s="11">
        <v>0.5</v>
      </c>
      <c r="H1088" s="10" t="s">
        <v>31</v>
      </c>
      <c r="I1088" s="9"/>
      <c r="J1088" s="9"/>
      <c r="O1088" s="33">
        <f>K1088*D1088</f>
        <v>0</v>
      </c>
      <c r="P1088" s="34">
        <f>M1088*D1088</f>
        <v>0</v>
      </c>
      <c r="Q1088" s="33">
        <f>N1088*D1088</f>
        <v>0</v>
      </c>
    </row>
    <row r="1089" spans="2:17" ht="12" x14ac:dyDescent="0.15">
      <c r="E1089" s="13"/>
      <c r="F1089" s="10" t="s">
        <v>33</v>
      </c>
      <c r="G1089" s="11">
        <v>0</v>
      </c>
      <c r="H1089" s="10" t="s">
        <v>34</v>
      </c>
      <c r="I1089" s="9"/>
      <c r="J1089" s="9"/>
    </row>
    <row r="1090" spans="2:17" ht="12" x14ac:dyDescent="0.15">
      <c r="E1090" s="13"/>
      <c r="I1090" s="9"/>
      <c r="J1090" s="9"/>
    </row>
    <row r="1091" spans="2:17" ht="12" x14ac:dyDescent="0.15">
      <c r="B1091" s="9" t="s">
        <v>36</v>
      </c>
      <c r="D1091" s="14" t="s">
        <v>28</v>
      </c>
      <c r="E1091" s="14" t="s">
        <v>28</v>
      </c>
    </row>
    <row r="1092" spans="2:17" ht="12.75" x14ac:dyDescent="0.15">
      <c r="B1092" s="7">
        <v>125</v>
      </c>
      <c r="C1092" s="8" t="s">
        <v>25</v>
      </c>
      <c r="D1092" s="8" t="s">
        <v>447</v>
      </c>
      <c r="E1092" s="8" t="s">
        <v>447</v>
      </c>
      <c r="F1092" s="6" t="s">
        <v>446</v>
      </c>
    </row>
    <row r="1093" spans="2:17" ht="12" x14ac:dyDescent="0.15">
      <c r="D1093" s="8">
        <v>30</v>
      </c>
      <c r="E1093" s="8" t="s">
        <v>448</v>
      </c>
      <c r="F1093" s="10" t="s">
        <v>30</v>
      </c>
      <c r="G1093" s="11">
        <v>0.56000000000000005</v>
      </c>
      <c r="H1093" s="10" t="s">
        <v>31</v>
      </c>
      <c r="I1093" s="9"/>
      <c r="J1093" s="9"/>
      <c r="O1093" s="33">
        <f>K1093*D1093</f>
        <v>0</v>
      </c>
      <c r="P1093" s="34">
        <f>M1093*D1093</f>
        <v>0</v>
      </c>
      <c r="Q1093" s="33">
        <f>N1093*D1093</f>
        <v>0</v>
      </c>
    </row>
    <row r="1094" spans="2:17" ht="12" x14ac:dyDescent="0.15">
      <c r="E1094" s="13"/>
      <c r="F1094" s="10" t="s">
        <v>33</v>
      </c>
      <c r="G1094" s="11">
        <v>0</v>
      </c>
      <c r="H1094" s="10" t="s">
        <v>34</v>
      </c>
      <c r="I1094" s="9"/>
      <c r="J1094" s="9"/>
    </row>
    <row r="1095" spans="2:17" ht="12" x14ac:dyDescent="0.15">
      <c r="E1095" s="13"/>
      <c r="I1095" s="9"/>
      <c r="J1095" s="9"/>
    </row>
    <row r="1096" spans="2:17" ht="12" x14ac:dyDescent="0.15">
      <c r="B1096" s="9" t="s">
        <v>36</v>
      </c>
      <c r="D1096" s="14" t="s">
        <v>28</v>
      </c>
      <c r="E1096" s="14" t="s">
        <v>28</v>
      </c>
    </row>
    <row r="1097" spans="2:17" ht="12.75" x14ac:dyDescent="0.15">
      <c r="B1097" s="7">
        <v>126</v>
      </c>
      <c r="C1097" s="8" t="s">
        <v>25</v>
      </c>
      <c r="D1097" s="8" t="s">
        <v>450</v>
      </c>
      <c r="E1097" s="8" t="s">
        <v>450</v>
      </c>
      <c r="F1097" s="6" t="s">
        <v>449</v>
      </c>
    </row>
    <row r="1098" spans="2:17" ht="12" x14ac:dyDescent="0.15">
      <c r="D1098" s="8">
        <v>45</v>
      </c>
      <c r="E1098" s="8" t="s">
        <v>451</v>
      </c>
      <c r="F1098" s="10" t="s">
        <v>30</v>
      </c>
      <c r="G1098" s="11">
        <v>0.6</v>
      </c>
      <c r="H1098" s="10" t="s">
        <v>31</v>
      </c>
      <c r="I1098" s="9"/>
      <c r="J1098" s="9"/>
      <c r="O1098" s="33">
        <f>K1098*D1098</f>
        <v>0</v>
      </c>
      <c r="P1098" s="34">
        <f>M1098*D1098</f>
        <v>0</v>
      </c>
      <c r="Q1098" s="33">
        <f>N1098*D1098</f>
        <v>0</v>
      </c>
    </row>
    <row r="1099" spans="2:17" ht="12" x14ac:dyDescent="0.15">
      <c r="E1099" s="13"/>
      <c r="F1099" s="10" t="s">
        <v>33</v>
      </c>
      <c r="G1099" s="11">
        <v>0</v>
      </c>
      <c r="H1099" s="10" t="s">
        <v>34</v>
      </c>
      <c r="I1099" s="9"/>
      <c r="J1099" s="9"/>
    </row>
    <row r="1100" spans="2:17" ht="12" x14ac:dyDescent="0.15">
      <c r="E1100" s="13"/>
      <c r="I1100" s="9"/>
      <c r="J1100" s="9"/>
    </row>
    <row r="1101" spans="2:17" ht="12" x14ac:dyDescent="0.15">
      <c r="B1101" s="9" t="s">
        <v>36</v>
      </c>
      <c r="D1101" s="14" t="s">
        <v>28</v>
      </c>
      <c r="E1101" s="14" t="s">
        <v>28</v>
      </c>
    </row>
    <row r="1102" spans="2:17" ht="12.75" x14ac:dyDescent="0.15">
      <c r="B1102" s="7">
        <v>127</v>
      </c>
      <c r="C1102" s="8" t="s">
        <v>25</v>
      </c>
      <c r="D1102" s="8" t="s">
        <v>453</v>
      </c>
      <c r="E1102" s="8" t="s">
        <v>453</v>
      </c>
      <c r="F1102" s="6" t="s">
        <v>452</v>
      </c>
    </row>
    <row r="1103" spans="2:17" ht="12" x14ac:dyDescent="0.15">
      <c r="D1103" s="8">
        <v>30</v>
      </c>
      <c r="E1103" s="8" t="s">
        <v>448</v>
      </c>
      <c r="F1103" s="10" t="s">
        <v>30</v>
      </c>
      <c r="G1103" s="11">
        <v>0.68</v>
      </c>
      <c r="H1103" s="10" t="s">
        <v>31</v>
      </c>
      <c r="I1103" s="9"/>
      <c r="J1103" s="9"/>
      <c r="O1103" s="33">
        <f>K1103*D1103</f>
        <v>0</v>
      </c>
      <c r="P1103" s="34">
        <f>M1103*D1103</f>
        <v>0</v>
      </c>
      <c r="Q1103" s="33">
        <f>N1103*D1103</f>
        <v>0</v>
      </c>
    </row>
    <row r="1104" spans="2:17" ht="12" x14ac:dyDescent="0.15">
      <c r="E1104" s="13"/>
      <c r="F1104" s="10" t="s">
        <v>33</v>
      </c>
      <c r="G1104" s="11">
        <v>0</v>
      </c>
      <c r="H1104" s="10" t="s">
        <v>34</v>
      </c>
      <c r="I1104" s="9"/>
      <c r="J1104" s="9"/>
    </row>
    <row r="1105" spans="2:17" ht="12" x14ac:dyDescent="0.15">
      <c r="E1105" s="13"/>
      <c r="I1105" s="9"/>
      <c r="J1105" s="9"/>
    </row>
    <row r="1106" spans="2:17" ht="12" x14ac:dyDescent="0.15">
      <c r="B1106" s="9" t="s">
        <v>36</v>
      </c>
      <c r="D1106" s="14" t="s">
        <v>28</v>
      </c>
      <c r="E1106" s="14" t="s">
        <v>28</v>
      </c>
    </row>
    <row r="1107" spans="2:17" ht="12.75" x14ac:dyDescent="0.15">
      <c r="E1107" s="13"/>
      <c r="F1107" s="6" t="s">
        <v>52</v>
      </c>
    </row>
    <row r="1108" spans="2:17" ht="12.75" x14ac:dyDescent="0.15">
      <c r="E1108" s="13"/>
      <c r="F1108" s="6" t="s">
        <v>53</v>
      </c>
    </row>
    <row r="1109" spans="2:17" ht="12.75" x14ac:dyDescent="0.15">
      <c r="E1109" s="13"/>
      <c r="F1109" s="6" t="s">
        <v>54</v>
      </c>
    </row>
    <row r="1110" spans="2:17" ht="12.75" x14ac:dyDescent="0.15">
      <c r="E1110" s="13"/>
      <c r="F1110" s="6" t="s">
        <v>55</v>
      </c>
    </row>
    <row r="1111" spans="2:17" ht="12.75" x14ac:dyDescent="0.15">
      <c r="E1111" s="13"/>
      <c r="F1111" s="6" t="s">
        <v>454</v>
      </c>
    </row>
    <row r="1112" spans="2:17" ht="12.75" x14ac:dyDescent="0.15">
      <c r="B1112" s="50">
        <v>128</v>
      </c>
      <c r="C1112" s="51" t="s">
        <v>25</v>
      </c>
      <c r="D1112" s="51" t="s">
        <v>58</v>
      </c>
      <c r="E1112" s="51" t="s">
        <v>58</v>
      </c>
      <c r="F1112" s="53" t="s">
        <v>455</v>
      </c>
      <c r="G1112" s="52"/>
      <c r="H1112" s="52"/>
      <c r="I1112" s="52"/>
      <c r="J1112" s="52"/>
      <c r="K1112" s="54"/>
      <c r="L1112" s="54"/>
      <c r="M1112" s="54"/>
    </row>
    <row r="1113" spans="2:17" ht="12" x14ac:dyDescent="0.15">
      <c r="B1113" s="52"/>
      <c r="C1113" s="52"/>
      <c r="D1113" s="51">
        <v>1</v>
      </c>
      <c r="E1113" s="51" t="s">
        <v>65</v>
      </c>
      <c r="F1113" s="56" t="s">
        <v>30</v>
      </c>
      <c r="G1113" s="57">
        <v>0.42</v>
      </c>
      <c r="H1113" s="56" t="s">
        <v>31</v>
      </c>
      <c r="I1113" s="58"/>
      <c r="J1113" s="58"/>
      <c r="K1113" s="54"/>
      <c r="L1113" s="54"/>
      <c r="M1113" s="54"/>
      <c r="O1113" s="33">
        <f>K1113*D1113</f>
        <v>0</v>
      </c>
      <c r="P1113" s="34">
        <f>M1113*D1113</f>
        <v>0</v>
      </c>
      <c r="Q1113" s="33">
        <f>N1113*D1113</f>
        <v>0</v>
      </c>
    </row>
    <row r="1114" spans="2:17" ht="12" x14ac:dyDescent="0.15">
      <c r="B1114" s="52"/>
      <c r="C1114" s="52"/>
      <c r="D1114" s="55"/>
      <c r="E1114" s="55"/>
      <c r="F1114" s="56" t="s">
        <v>33</v>
      </c>
      <c r="G1114" s="57">
        <v>0</v>
      </c>
      <c r="H1114" s="56" t="s">
        <v>34</v>
      </c>
      <c r="I1114" s="58"/>
      <c r="J1114" s="58"/>
      <c r="K1114" s="54"/>
      <c r="L1114" s="54"/>
      <c r="M1114" s="54"/>
    </row>
    <row r="1115" spans="2:17" ht="12" x14ac:dyDescent="0.15">
      <c r="E1115" s="13"/>
      <c r="I1115" s="9"/>
      <c r="J1115" s="9"/>
    </row>
    <row r="1116" spans="2:17" ht="12" x14ac:dyDescent="0.15">
      <c r="B1116" s="9" t="s">
        <v>36</v>
      </c>
      <c r="D1116" s="14" t="s">
        <v>28</v>
      </c>
      <c r="E1116" s="14" t="s">
        <v>28</v>
      </c>
    </row>
    <row r="1117" spans="2:17" ht="12.75" x14ac:dyDescent="0.15">
      <c r="B1117" s="7">
        <v>129</v>
      </c>
      <c r="C1117" s="8" t="s">
        <v>25</v>
      </c>
      <c r="D1117" s="8" t="s">
        <v>58</v>
      </c>
      <c r="E1117" s="8" t="s">
        <v>58</v>
      </c>
      <c r="F1117" s="6" t="s">
        <v>456</v>
      </c>
    </row>
    <row r="1118" spans="2:17" ht="12" x14ac:dyDescent="0.15">
      <c r="D1118" s="8">
        <v>13</v>
      </c>
      <c r="E1118" s="8" t="s">
        <v>457</v>
      </c>
      <c r="F1118" s="10" t="s">
        <v>30</v>
      </c>
      <c r="G1118" s="11">
        <v>0.42</v>
      </c>
      <c r="H1118" s="10" t="s">
        <v>31</v>
      </c>
      <c r="I1118" s="9"/>
      <c r="J1118" s="9"/>
      <c r="O1118" s="33">
        <f>K1118*D1118</f>
        <v>0</v>
      </c>
      <c r="P1118" s="34">
        <f>M1118*D1118</f>
        <v>0</v>
      </c>
      <c r="Q1118" s="33">
        <f>N1118*D1118</f>
        <v>0</v>
      </c>
    </row>
    <row r="1119" spans="2:17" ht="12" x14ac:dyDescent="0.15">
      <c r="F1119" s="10" t="s">
        <v>33</v>
      </c>
      <c r="G1119" s="11">
        <v>0</v>
      </c>
      <c r="H1119" s="10" t="s">
        <v>34</v>
      </c>
      <c r="I1119" s="9"/>
      <c r="J1119" s="9"/>
    </row>
    <row r="1120" spans="2:17" ht="12" x14ac:dyDescent="0.15">
      <c r="I1120" s="9"/>
      <c r="J1120" s="9"/>
    </row>
    <row r="1121" spans="2:4" ht="12" x14ac:dyDescent="0.15">
      <c r="B1121" s="9" t="s">
        <v>36</v>
      </c>
      <c r="D1121" s="14" t="s">
        <v>28</v>
      </c>
    </row>
    <row r="1133" spans="2:4" ht="11.25" x14ac:dyDescent="0.15">
      <c r="B1133" s="1" t="s">
        <v>862</v>
      </c>
    </row>
    <row r="1134" spans="2:4" x14ac:dyDescent="0.15">
      <c r="B1134" s="5" t="s">
        <v>458</v>
      </c>
    </row>
    <row r="1135" spans="2:4" x14ac:dyDescent="0.15">
      <c r="B1135" s="5" t="s">
        <v>17</v>
      </c>
    </row>
    <row r="1139" spans="2:17" ht="11.25" x14ac:dyDescent="0.15">
      <c r="B1139" s="1" t="s">
        <v>0</v>
      </c>
      <c r="F1139" s="1" t="s">
        <v>459</v>
      </c>
    </row>
    <row r="1142" spans="2:17" ht="12.75" x14ac:dyDescent="0.15">
      <c r="F1142" s="6" t="s">
        <v>460</v>
      </c>
    </row>
    <row r="1143" spans="2:17" ht="12.75" x14ac:dyDescent="0.15">
      <c r="F1143" s="6" t="s">
        <v>461</v>
      </c>
    </row>
    <row r="1144" spans="2:17" ht="12.75" x14ac:dyDescent="0.15">
      <c r="F1144" s="6" t="s">
        <v>462</v>
      </c>
    </row>
    <row r="1145" spans="2:17" ht="12.75" x14ac:dyDescent="0.15">
      <c r="F1145" s="6" t="s">
        <v>463</v>
      </c>
    </row>
    <row r="1146" spans="2:17" ht="12.75" x14ac:dyDescent="0.15">
      <c r="F1146" s="6" t="s">
        <v>464</v>
      </c>
    </row>
    <row r="1147" spans="2:17" ht="12.75" x14ac:dyDescent="0.15">
      <c r="F1147" s="6" t="s">
        <v>465</v>
      </c>
    </row>
    <row r="1148" spans="2:17" ht="12.75" x14ac:dyDescent="0.15">
      <c r="F1148" s="6" t="s">
        <v>466</v>
      </c>
    </row>
    <row r="1149" spans="2:17" ht="12.75" x14ac:dyDescent="0.15">
      <c r="F1149" s="6" t="s">
        <v>467</v>
      </c>
    </row>
    <row r="1150" spans="2:17" ht="12.75" x14ac:dyDescent="0.15">
      <c r="F1150" s="6" t="s">
        <v>468</v>
      </c>
    </row>
    <row r="1151" spans="2:17" ht="12.75" x14ac:dyDescent="0.15">
      <c r="B1151" s="7">
        <v>130</v>
      </c>
      <c r="C1151" s="8" t="s">
        <v>25</v>
      </c>
      <c r="D1151" s="8" t="s">
        <v>860</v>
      </c>
      <c r="F1151" s="6" t="s">
        <v>861</v>
      </c>
    </row>
    <row r="1152" spans="2:17" x14ac:dyDescent="0.15">
      <c r="D1152" s="13">
        <v>52</v>
      </c>
      <c r="E1152" s="8" t="s">
        <v>48</v>
      </c>
      <c r="F1152" s="10" t="s">
        <v>30</v>
      </c>
      <c r="I1152" s="11"/>
      <c r="J1152" s="10" t="s">
        <v>31</v>
      </c>
      <c r="O1152" s="33">
        <f>K1152*D1152</f>
        <v>0</v>
      </c>
      <c r="P1152" s="34">
        <f>M1152*D1152</f>
        <v>0</v>
      </c>
      <c r="Q1152" s="33">
        <f>N1152*D1152</f>
        <v>0</v>
      </c>
    </row>
    <row r="1153" spans="2:17" x14ac:dyDescent="0.15">
      <c r="F1153" s="10" t="s">
        <v>33</v>
      </c>
      <c r="I1153" s="11"/>
      <c r="J1153" s="10" t="s">
        <v>34</v>
      </c>
    </row>
    <row r="1155" spans="2:17" ht="12" x14ac:dyDescent="0.15">
      <c r="B1155" s="9" t="s">
        <v>36</v>
      </c>
      <c r="E1155" s="9" t="s">
        <v>28</v>
      </c>
    </row>
    <row r="1156" spans="2:17" ht="12.75" x14ac:dyDescent="0.15">
      <c r="F1156" s="6" t="s">
        <v>213</v>
      </c>
    </row>
    <row r="1157" spans="2:17" ht="12.75" x14ac:dyDescent="0.15">
      <c r="F1157" s="6" t="s">
        <v>214</v>
      </c>
    </row>
    <row r="1158" spans="2:17" ht="12.75" x14ac:dyDescent="0.15">
      <c r="F1158" s="6" t="s">
        <v>215</v>
      </c>
    </row>
    <row r="1159" spans="2:17" ht="12.75" x14ac:dyDescent="0.15">
      <c r="F1159" s="6" t="s">
        <v>216</v>
      </c>
    </row>
    <row r="1160" spans="2:17" ht="12.75" x14ac:dyDescent="0.15">
      <c r="B1160" s="7">
        <v>131</v>
      </c>
      <c r="C1160" s="8" t="s">
        <v>25</v>
      </c>
      <c r="D1160" s="8" t="s">
        <v>218</v>
      </c>
      <c r="F1160" s="6" t="s">
        <v>217</v>
      </c>
    </row>
    <row r="1161" spans="2:17" x14ac:dyDescent="0.15">
      <c r="D1161" s="13">
        <v>46</v>
      </c>
      <c r="E1161" s="8" t="s">
        <v>469</v>
      </c>
      <c r="F1161" s="10" t="s">
        <v>30</v>
      </c>
      <c r="I1161" s="11"/>
      <c r="J1161" s="10" t="s">
        <v>31</v>
      </c>
      <c r="O1161" s="33">
        <f>K1161*D1161</f>
        <v>0</v>
      </c>
      <c r="P1161" s="34">
        <f>M1161*D1161</f>
        <v>0</v>
      </c>
      <c r="Q1161" s="33">
        <f>N1161*D1161</f>
        <v>0</v>
      </c>
    </row>
    <row r="1162" spans="2:17" x14ac:dyDescent="0.15">
      <c r="F1162" s="10" t="s">
        <v>33</v>
      </c>
      <c r="H1162" s="11">
        <v>798</v>
      </c>
      <c r="J1162" s="10" t="s">
        <v>34</v>
      </c>
    </row>
    <row r="1164" spans="2:17" ht="12" x14ac:dyDescent="0.15">
      <c r="B1164" s="9" t="s">
        <v>36</v>
      </c>
      <c r="E1164" s="9" t="s">
        <v>28</v>
      </c>
    </row>
    <row r="1165" spans="2:17" ht="12.75" x14ac:dyDescent="0.15">
      <c r="F1165" s="6" t="s">
        <v>219</v>
      </c>
    </row>
    <row r="1166" spans="2:17" ht="12.75" x14ac:dyDescent="0.15">
      <c r="F1166" s="6" t="s">
        <v>220</v>
      </c>
    </row>
    <row r="1167" spans="2:17" ht="12.75" x14ac:dyDescent="0.15">
      <c r="F1167" s="6" t="s">
        <v>221</v>
      </c>
    </row>
    <row r="1168" spans="2:17" ht="12.75" x14ac:dyDescent="0.15">
      <c r="F1168" s="6" t="s">
        <v>222</v>
      </c>
    </row>
    <row r="1169" spans="2:17" ht="12.75" x14ac:dyDescent="0.15">
      <c r="B1169" s="7">
        <v>132</v>
      </c>
      <c r="C1169" s="8" t="s">
        <v>25</v>
      </c>
      <c r="D1169" s="8" t="s">
        <v>224</v>
      </c>
      <c r="F1169" s="6" t="s">
        <v>223</v>
      </c>
    </row>
    <row r="1170" spans="2:17" x14ac:dyDescent="0.15">
      <c r="D1170" s="13">
        <v>20</v>
      </c>
      <c r="E1170" s="8" t="s">
        <v>470</v>
      </c>
      <c r="F1170" s="10" t="s">
        <v>30</v>
      </c>
      <c r="I1170" s="11"/>
      <c r="J1170" s="10" t="s">
        <v>31</v>
      </c>
      <c r="O1170" s="33">
        <f>K1170*D1170</f>
        <v>0</v>
      </c>
      <c r="P1170" s="34">
        <f>M1170*D1170</f>
        <v>0</v>
      </c>
      <c r="Q1170" s="33">
        <f>N1170*D1170</f>
        <v>0</v>
      </c>
    </row>
    <row r="1171" spans="2:17" x14ac:dyDescent="0.15">
      <c r="F1171" s="10" t="s">
        <v>33</v>
      </c>
      <c r="I1171" s="11"/>
      <c r="J1171" s="10" t="s">
        <v>34</v>
      </c>
    </row>
    <row r="1173" spans="2:17" ht="12" x14ac:dyDescent="0.15">
      <c r="B1173" s="9" t="s">
        <v>36</v>
      </c>
      <c r="E1173" s="9" t="s">
        <v>28</v>
      </c>
    </row>
    <row r="1174" spans="2:17" ht="12.75" x14ac:dyDescent="0.15">
      <c r="F1174" s="6" t="s">
        <v>225</v>
      </c>
    </row>
    <row r="1175" spans="2:17" ht="12.75" x14ac:dyDescent="0.15">
      <c r="B1175" s="7">
        <v>133</v>
      </c>
      <c r="C1175" s="8" t="s">
        <v>25</v>
      </c>
      <c r="D1175" s="8" t="s">
        <v>227</v>
      </c>
      <c r="F1175" s="6" t="s">
        <v>226</v>
      </c>
    </row>
    <row r="1176" spans="2:17" x14ac:dyDescent="0.15">
      <c r="D1176" s="13">
        <v>20</v>
      </c>
      <c r="E1176" s="8" t="s">
        <v>470</v>
      </c>
      <c r="F1176" s="10" t="s">
        <v>30</v>
      </c>
      <c r="I1176" s="11"/>
      <c r="J1176" s="10" t="s">
        <v>31</v>
      </c>
      <c r="O1176" s="33">
        <f>K1176*D1176</f>
        <v>0</v>
      </c>
      <c r="P1176" s="34">
        <f>M1176*D1176</f>
        <v>0</v>
      </c>
      <c r="Q1176" s="33">
        <f>N1176*D1176</f>
        <v>0</v>
      </c>
    </row>
    <row r="1177" spans="2:17" x14ac:dyDescent="0.15">
      <c r="F1177" s="10" t="s">
        <v>33</v>
      </c>
      <c r="I1177" s="11"/>
      <c r="J1177" s="10" t="s">
        <v>34</v>
      </c>
    </row>
    <row r="1179" spans="2:17" ht="12" x14ac:dyDescent="0.15">
      <c r="B1179" s="9" t="s">
        <v>36</v>
      </c>
      <c r="E1179" s="9" t="s">
        <v>28</v>
      </c>
    </row>
    <row r="1180" spans="2:17" ht="12.75" x14ac:dyDescent="0.15">
      <c r="F1180" s="6" t="s">
        <v>228</v>
      </c>
    </row>
    <row r="1181" spans="2:17" ht="12.75" x14ac:dyDescent="0.15">
      <c r="F1181" s="6" t="s">
        <v>229</v>
      </c>
    </row>
    <row r="1182" spans="2:17" ht="12.75" x14ac:dyDescent="0.15">
      <c r="B1182" s="7">
        <v>134</v>
      </c>
      <c r="C1182" s="8" t="s">
        <v>25</v>
      </c>
      <c r="D1182" s="8" t="s">
        <v>231</v>
      </c>
      <c r="F1182" s="6" t="s">
        <v>230</v>
      </c>
    </row>
    <row r="1183" spans="2:17" x14ac:dyDescent="0.15">
      <c r="D1183" s="13">
        <v>40</v>
      </c>
      <c r="E1183" s="8" t="s">
        <v>471</v>
      </c>
      <c r="F1183" s="10" t="s">
        <v>30</v>
      </c>
      <c r="I1183" s="11"/>
      <c r="J1183" s="10" t="s">
        <v>31</v>
      </c>
      <c r="O1183" s="33">
        <f>K1183*D1183</f>
        <v>0</v>
      </c>
      <c r="P1183" s="34">
        <f>M1183*D1183</f>
        <v>0</v>
      </c>
      <c r="Q1183" s="33">
        <f>N1183*D1183</f>
        <v>0</v>
      </c>
    </row>
    <row r="1184" spans="2:17" x14ac:dyDescent="0.15">
      <c r="F1184" s="10" t="s">
        <v>33</v>
      </c>
      <c r="G1184" s="11">
        <v>1220</v>
      </c>
      <c r="J1184" s="10" t="s">
        <v>34</v>
      </c>
    </row>
    <row r="1186" spans="2:17" ht="12" x14ac:dyDescent="0.15">
      <c r="B1186" s="9" t="s">
        <v>36</v>
      </c>
      <c r="E1186" s="9" t="s">
        <v>28</v>
      </c>
    </row>
    <row r="1187" spans="2:17" ht="12.75" x14ac:dyDescent="0.15">
      <c r="F1187" s="6" t="s">
        <v>472</v>
      </c>
    </row>
    <row r="1188" spans="2:17" ht="12.75" x14ac:dyDescent="0.15">
      <c r="F1188" s="6" t="s">
        <v>473</v>
      </c>
    </row>
    <row r="1189" spans="2:17" ht="12.75" x14ac:dyDescent="0.15">
      <c r="F1189" s="6" t="s">
        <v>474</v>
      </c>
    </row>
    <row r="1190" spans="2:17" ht="12.75" x14ac:dyDescent="0.15">
      <c r="F1190" s="6" t="s">
        <v>475</v>
      </c>
    </row>
    <row r="1191" spans="2:17" ht="12.75" x14ac:dyDescent="0.15">
      <c r="F1191" s="6" t="s">
        <v>476</v>
      </c>
    </row>
    <row r="1192" spans="2:17" ht="12.75" x14ac:dyDescent="0.15">
      <c r="F1192" s="6" t="s">
        <v>477</v>
      </c>
    </row>
    <row r="1193" spans="2:17" ht="12.75" x14ac:dyDescent="0.15">
      <c r="F1193" s="6" t="s">
        <v>478</v>
      </c>
    </row>
    <row r="1194" spans="2:17" ht="12.75" x14ac:dyDescent="0.15">
      <c r="F1194" s="6" t="s">
        <v>479</v>
      </c>
    </row>
    <row r="1195" spans="2:17" ht="12.75" x14ac:dyDescent="0.15">
      <c r="B1195" s="7">
        <v>135</v>
      </c>
      <c r="C1195" s="8" t="s">
        <v>25</v>
      </c>
      <c r="D1195" s="8" t="s">
        <v>481</v>
      </c>
      <c r="F1195" s="6" t="s">
        <v>480</v>
      </c>
    </row>
    <row r="1196" spans="2:17" x14ac:dyDescent="0.15">
      <c r="D1196" s="13">
        <v>12</v>
      </c>
      <c r="E1196" s="8" t="s">
        <v>440</v>
      </c>
      <c r="F1196" s="10" t="s">
        <v>30</v>
      </c>
      <c r="I1196" s="11"/>
      <c r="J1196" s="10" t="s">
        <v>31</v>
      </c>
      <c r="O1196" s="33">
        <f>K1196*D1196</f>
        <v>0</v>
      </c>
      <c r="P1196" s="34">
        <f>M1196*D1196</f>
        <v>0</v>
      </c>
      <c r="Q1196" s="33">
        <f>N1196*D1196</f>
        <v>0</v>
      </c>
    </row>
    <row r="1197" spans="2:17" x14ac:dyDescent="0.15">
      <c r="F1197" s="10" t="s">
        <v>33</v>
      </c>
      <c r="I1197" s="11"/>
      <c r="J1197" s="10" t="s">
        <v>34</v>
      </c>
    </row>
    <row r="1199" spans="2:17" ht="12" x14ac:dyDescent="0.15">
      <c r="B1199" s="9" t="s">
        <v>36</v>
      </c>
      <c r="E1199" s="9" t="s">
        <v>28</v>
      </c>
    </row>
    <row r="1204" spans="2:17" ht="11.25" x14ac:dyDescent="0.15">
      <c r="B1204" s="1" t="s">
        <v>862</v>
      </c>
    </row>
    <row r="1205" spans="2:17" x14ac:dyDescent="0.15">
      <c r="B1205" s="5" t="s">
        <v>482</v>
      </c>
    </row>
    <row r="1206" spans="2:17" x14ac:dyDescent="0.15">
      <c r="B1206" s="5" t="s">
        <v>17</v>
      </c>
    </row>
    <row r="1210" spans="2:17" ht="11.25" x14ac:dyDescent="0.15">
      <c r="B1210" s="1" t="s">
        <v>0</v>
      </c>
      <c r="G1210" s="1" t="s">
        <v>483</v>
      </c>
      <c r="J1210" s="1" t="s">
        <v>431</v>
      </c>
    </row>
    <row r="1213" spans="2:17" ht="12.75" x14ac:dyDescent="0.15">
      <c r="B1213" s="7">
        <v>136</v>
      </c>
      <c r="C1213" s="8" t="s">
        <v>25</v>
      </c>
      <c r="D1213" s="8" t="s">
        <v>481</v>
      </c>
      <c r="F1213" s="6" t="s">
        <v>484</v>
      </c>
    </row>
    <row r="1214" spans="2:17" ht="12" x14ac:dyDescent="0.15">
      <c r="D1214" s="8">
        <v>12</v>
      </c>
      <c r="E1214" s="8" t="s">
        <v>440</v>
      </c>
      <c r="F1214" s="10" t="s">
        <v>30</v>
      </c>
      <c r="G1214" s="11">
        <v>0.32</v>
      </c>
      <c r="H1214" s="10" t="s">
        <v>31</v>
      </c>
      <c r="I1214" s="9"/>
      <c r="J1214" s="9"/>
      <c r="O1214" s="33">
        <f>K1214*D1214</f>
        <v>0</v>
      </c>
      <c r="P1214" s="34">
        <f>M1214*D1214</f>
        <v>0</v>
      </c>
      <c r="Q1214" s="33">
        <f>N1214*D1214</f>
        <v>0</v>
      </c>
    </row>
    <row r="1215" spans="2:17" ht="12" x14ac:dyDescent="0.15">
      <c r="E1215" s="13"/>
      <c r="F1215" s="10" t="s">
        <v>33</v>
      </c>
      <c r="G1215" s="11">
        <v>0</v>
      </c>
      <c r="H1215" s="10" t="s">
        <v>34</v>
      </c>
      <c r="I1215" s="9"/>
      <c r="J1215" s="9"/>
    </row>
    <row r="1216" spans="2:17" ht="12" x14ac:dyDescent="0.15">
      <c r="E1216" s="13"/>
      <c r="I1216" s="9"/>
      <c r="J1216" s="9"/>
    </row>
    <row r="1217" spans="2:17" ht="12" x14ac:dyDescent="0.15">
      <c r="B1217" s="9" t="s">
        <v>36</v>
      </c>
      <c r="D1217" s="14" t="s">
        <v>28</v>
      </c>
      <c r="E1217" s="14" t="s">
        <v>28</v>
      </c>
    </row>
    <row r="1218" spans="2:17" ht="12.75" x14ac:dyDescent="0.15">
      <c r="B1218" s="7">
        <v>137</v>
      </c>
      <c r="C1218" s="8" t="s">
        <v>25</v>
      </c>
      <c r="D1218" s="8" t="s">
        <v>486</v>
      </c>
      <c r="E1218" s="8" t="s">
        <v>486</v>
      </c>
      <c r="F1218" s="6" t="s">
        <v>485</v>
      </c>
    </row>
    <row r="1219" spans="2:17" ht="12" x14ac:dyDescent="0.15">
      <c r="D1219" s="8">
        <v>85</v>
      </c>
      <c r="E1219" s="8" t="s">
        <v>445</v>
      </c>
      <c r="F1219" s="10" t="s">
        <v>30</v>
      </c>
      <c r="G1219" s="11">
        <v>0.32</v>
      </c>
      <c r="H1219" s="10" t="s">
        <v>31</v>
      </c>
      <c r="I1219" s="9"/>
      <c r="J1219" s="9"/>
      <c r="O1219" s="33">
        <f>K1219*D1219</f>
        <v>0</v>
      </c>
      <c r="P1219" s="34">
        <f>M1219*D1219</f>
        <v>0</v>
      </c>
      <c r="Q1219" s="33">
        <f>N1219*D1219</f>
        <v>0</v>
      </c>
    </row>
    <row r="1220" spans="2:17" ht="12" x14ac:dyDescent="0.15">
      <c r="E1220" s="13"/>
      <c r="F1220" s="10" t="s">
        <v>33</v>
      </c>
      <c r="G1220" s="11">
        <v>0</v>
      </c>
      <c r="H1220" s="10" t="s">
        <v>34</v>
      </c>
      <c r="I1220" s="9"/>
      <c r="J1220" s="9"/>
    </row>
    <row r="1221" spans="2:17" ht="12" x14ac:dyDescent="0.15">
      <c r="E1221" s="13"/>
      <c r="I1221" s="9"/>
      <c r="J1221" s="9"/>
    </row>
    <row r="1222" spans="2:17" ht="12" x14ac:dyDescent="0.15">
      <c r="B1222" s="9" t="s">
        <v>36</v>
      </c>
      <c r="D1222" s="14" t="s">
        <v>28</v>
      </c>
      <c r="E1222" s="14" t="s">
        <v>28</v>
      </c>
    </row>
    <row r="1223" spans="2:17" ht="12.75" x14ac:dyDescent="0.15">
      <c r="B1223" s="7">
        <v>138</v>
      </c>
      <c r="C1223" s="8" t="s">
        <v>25</v>
      </c>
      <c r="D1223" s="8" t="s">
        <v>486</v>
      </c>
      <c r="E1223" s="8" t="s">
        <v>486</v>
      </c>
      <c r="F1223" s="6" t="s">
        <v>487</v>
      </c>
    </row>
    <row r="1224" spans="2:17" ht="12" x14ac:dyDescent="0.15">
      <c r="D1224" s="8">
        <v>85</v>
      </c>
      <c r="E1224" s="8" t="s">
        <v>445</v>
      </c>
      <c r="F1224" s="10" t="s">
        <v>30</v>
      </c>
      <c r="G1224" s="11">
        <v>0.32</v>
      </c>
      <c r="H1224" s="10" t="s">
        <v>31</v>
      </c>
      <c r="I1224" s="9"/>
      <c r="J1224" s="9"/>
      <c r="O1224" s="33">
        <f>K1224*D1224</f>
        <v>0</v>
      </c>
      <c r="P1224" s="34">
        <f>M1224*D1224</f>
        <v>0</v>
      </c>
      <c r="Q1224" s="33">
        <f>N1224*D1224</f>
        <v>0</v>
      </c>
    </row>
    <row r="1225" spans="2:17" ht="12" x14ac:dyDescent="0.15">
      <c r="E1225" s="13"/>
      <c r="F1225" s="10" t="s">
        <v>33</v>
      </c>
      <c r="G1225" s="11">
        <v>0</v>
      </c>
      <c r="H1225" s="10" t="s">
        <v>34</v>
      </c>
      <c r="I1225" s="9"/>
      <c r="J1225" s="9"/>
    </row>
    <row r="1226" spans="2:17" ht="12" x14ac:dyDescent="0.15">
      <c r="E1226" s="13"/>
      <c r="I1226" s="9"/>
      <c r="J1226" s="9"/>
    </row>
    <row r="1227" spans="2:17" ht="12" x14ac:dyDescent="0.15">
      <c r="B1227" s="9" t="s">
        <v>36</v>
      </c>
      <c r="D1227" s="14" t="s">
        <v>28</v>
      </c>
      <c r="E1227" s="14" t="s">
        <v>28</v>
      </c>
    </row>
    <row r="1228" spans="2:17" ht="12.75" x14ac:dyDescent="0.15">
      <c r="B1228" s="7">
        <v>139</v>
      </c>
      <c r="C1228" s="8" t="s">
        <v>25</v>
      </c>
      <c r="D1228" s="8" t="s">
        <v>486</v>
      </c>
      <c r="E1228" s="8" t="s">
        <v>486</v>
      </c>
      <c r="F1228" s="6" t="s">
        <v>488</v>
      </c>
    </row>
    <row r="1229" spans="2:17" ht="12" x14ac:dyDescent="0.15">
      <c r="D1229" s="8">
        <v>45</v>
      </c>
      <c r="E1229" s="8" t="s">
        <v>451</v>
      </c>
      <c r="F1229" s="10" t="s">
        <v>30</v>
      </c>
      <c r="G1229" s="11">
        <v>0.32</v>
      </c>
      <c r="H1229" s="10" t="s">
        <v>31</v>
      </c>
      <c r="I1229" s="9"/>
      <c r="J1229" s="9"/>
      <c r="O1229" s="33">
        <f>K1229*D1229</f>
        <v>0</v>
      </c>
      <c r="P1229" s="34">
        <f>M1229*D1229</f>
        <v>0</v>
      </c>
      <c r="Q1229" s="33">
        <f>N1229*D1229</f>
        <v>0</v>
      </c>
    </row>
    <row r="1230" spans="2:17" ht="12" x14ac:dyDescent="0.15">
      <c r="E1230" s="13"/>
      <c r="F1230" s="10" t="s">
        <v>33</v>
      </c>
      <c r="G1230" s="11">
        <v>0</v>
      </c>
      <c r="H1230" s="10" t="s">
        <v>34</v>
      </c>
      <c r="I1230" s="9"/>
      <c r="J1230" s="9"/>
    </row>
    <row r="1231" spans="2:17" ht="12" x14ac:dyDescent="0.15">
      <c r="E1231" s="13"/>
      <c r="I1231" s="9"/>
      <c r="J1231" s="9"/>
    </row>
    <row r="1232" spans="2:17" ht="12" x14ac:dyDescent="0.15">
      <c r="B1232" s="9" t="s">
        <v>36</v>
      </c>
      <c r="D1232" s="14" t="s">
        <v>28</v>
      </c>
      <c r="E1232" s="14" t="s">
        <v>28</v>
      </c>
    </row>
    <row r="1233" spans="2:17" ht="12.75" x14ac:dyDescent="0.15">
      <c r="E1233" s="13"/>
      <c r="F1233" s="6" t="s">
        <v>489</v>
      </c>
    </row>
    <row r="1234" spans="2:17" ht="12.75" x14ac:dyDescent="0.15">
      <c r="B1234" s="7">
        <v>140</v>
      </c>
      <c r="C1234" s="8" t="s">
        <v>25</v>
      </c>
      <c r="D1234" s="8" t="s">
        <v>486</v>
      </c>
      <c r="E1234" s="8" t="s">
        <v>486</v>
      </c>
      <c r="F1234" s="6" t="s">
        <v>490</v>
      </c>
    </row>
    <row r="1235" spans="2:17" ht="12" x14ac:dyDescent="0.15">
      <c r="D1235" s="8">
        <v>45</v>
      </c>
      <c r="E1235" s="8" t="s">
        <v>451</v>
      </c>
      <c r="F1235" s="10" t="s">
        <v>30</v>
      </c>
      <c r="G1235" s="11">
        <v>0.32</v>
      </c>
      <c r="H1235" s="10" t="s">
        <v>31</v>
      </c>
      <c r="I1235" s="9"/>
      <c r="J1235" s="9"/>
      <c r="O1235" s="33">
        <f>K1235*D1235</f>
        <v>0</v>
      </c>
      <c r="P1235" s="34">
        <f>M1235*D1235</f>
        <v>0</v>
      </c>
      <c r="Q1235" s="33">
        <f>N1235*D1235</f>
        <v>0</v>
      </c>
    </row>
    <row r="1236" spans="2:17" ht="12" x14ac:dyDescent="0.15">
      <c r="E1236" s="13"/>
      <c r="F1236" s="10" t="s">
        <v>33</v>
      </c>
      <c r="G1236" s="11">
        <v>0</v>
      </c>
      <c r="H1236" s="10" t="s">
        <v>34</v>
      </c>
      <c r="I1236" s="9"/>
      <c r="J1236" s="9"/>
    </row>
    <row r="1237" spans="2:17" ht="12" x14ac:dyDescent="0.15">
      <c r="E1237" s="13"/>
      <c r="I1237" s="9"/>
      <c r="J1237" s="9"/>
    </row>
    <row r="1238" spans="2:17" ht="12" x14ac:dyDescent="0.15">
      <c r="B1238" s="9" t="s">
        <v>36</v>
      </c>
      <c r="D1238" s="14" t="s">
        <v>28</v>
      </c>
      <c r="E1238" s="14" t="s">
        <v>28</v>
      </c>
    </row>
    <row r="1239" spans="2:17" ht="12.75" x14ac:dyDescent="0.15">
      <c r="E1239" s="13"/>
      <c r="F1239" s="6" t="s">
        <v>491</v>
      </c>
    </row>
    <row r="1240" spans="2:17" ht="12.75" x14ac:dyDescent="0.15">
      <c r="E1240" s="13"/>
      <c r="F1240" s="6" t="s">
        <v>492</v>
      </c>
    </row>
    <row r="1241" spans="2:17" ht="12.75" x14ac:dyDescent="0.15">
      <c r="E1241" s="13"/>
      <c r="F1241" s="6" t="s">
        <v>493</v>
      </c>
    </row>
    <row r="1242" spans="2:17" ht="12.75" x14ac:dyDescent="0.15">
      <c r="E1242" s="13"/>
      <c r="F1242" s="6" t="s">
        <v>494</v>
      </c>
    </row>
    <row r="1243" spans="2:17" ht="12.75" x14ac:dyDescent="0.15">
      <c r="E1243" s="13"/>
      <c r="F1243" s="6" t="s">
        <v>495</v>
      </c>
    </row>
    <row r="1244" spans="2:17" ht="12.75" x14ac:dyDescent="0.15">
      <c r="E1244" s="13"/>
      <c r="F1244" s="6" t="s">
        <v>496</v>
      </c>
    </row>
    <row r="1245" spans="2:17" ht="12.75" x14ac:dyDescent="0.15">
      <c r="E1245" s="13"/>
      <c r="F1245" s="6" t="s">
        <v>497</v>
      </c>
    </row>
    <row r="1246" spans="2:17" ht="12.75" x14ac:dyDescent="0.15">
      <c r="E1246" s="13"/>
      <c r="F1246" s="6" t="s">
        <v>498</v>
      </c>
    </row>
    <row r="1247" spans="2:17" ht="12.75" x14ac:dyDescent="0.15">
      <c r="E1247" s="13"/>
      <c r="F1247" s="6" t="s">
        <v>499</v>
      </c>
    </row>
    <row r="1248" spans="2:17" ht="12.75" x14ac:dyDescent="0.15">
      <c r="E1248" s="13"/>
      <c r="F1248" s="6" t="s">
        <v>500</v>
      </c>
    </row>
    <row r="1249" spans="2:17" ht="12.75" x14ac:dyDescent="0.15">
      <c r="E1249" s="13"/>
      <c r="F1249" s="6" t="s">
        <v>501</v>
      </c>
    </row>
    <row r="1250" spans="2:17" ht="12.75" x14ac:dyDescent="0.15">
      <c r="B1250" s="7">
        <v>141</v>
      </c>
      <c r="C1250" s="8" t="s">
        <v>25</v>
      </c>
      <c r="D1250" s="8" t="s">
        <v>503</v>
      </c>
      <c r="E1250" s="8" t="s">
        <v>503</v>
      </c>
      <c r="F1250" s="6" t="s">
        <v>502</v>
      </c>
    </row>
    <row r="1251" spans="2:17" ht="12" x14ac:dyDescent="0.15">
      <c r="D1251" s="8">
        <v>36</v>
      </c>
      <c r="E1251" s="8" t="s">
        <v>504</v>
      </c>
      <c r="F1251" s="10" t="s">
        <v>30</v>
      </c>
      <c r="G1251" s="11">
        <v>0.5</v>
      </c>
      <c r="H1251" s="10" t="s">
        <v>31</v>
      </c>
      <c r="I1251" s="9"/>
      <c r="J1251" s="9"/>
      <c r="O1251" s="33">
        <f>K1251*D1251</f>
        <v>0</v>
      </c>
      <c r="P1251" s="34">
        <f>M1251*D1251</f>
        <v>0</v>
      </c>
      <c r="Q1251" s="33">
        <f>N1251*D1251</f>
        <v>0</v>
      </c>
    </row>
    <row r="1252" spans="2:17" ht="12" x14ac:dyDescent="0.15">
      <c r="E1252" s="13"/>
      <c r="F1252" s="10" t="s">
        <v>33</v>
      </c>
      <c r="G1252" s="11">
        <v>0</v>
      </c>
      <c r="H1252" s="10" t="s">
        <v>34</v>
      </c>
      <c r="I1252" s="9"/>
      <c r="J1252" s="9"/>
    </row>
    <row r="1253" spans="2:17" ht="12" x14ac:dyDescent="0.15">
      <c r="E1253" s="13"/>
      <c r="I1253" s="9"/>
      <c r="J1253" s="9"/>
    </row>
    <row r="1254" spans="2:17" ht="12" x14ac:dyDescent="0.15">
      <c r="B1254" s="9" t="s">
        <v>36</v>
      </c>
      <c r="D1254" s="14" t="s">
        <v>28</v>
      </c>
      <c r="E1254" s="14" t="s">
        <v>28</v>
      </c>
    </row>
    <row r="1255" spans="2:17" ht="12.75" x14ac:dyDescent="0.15">
      <c r="B1255" s="7">
        <v>142</v>
      </c>
      <c r="C1255" s="8" t="s">
        <v>25</v>
      </c>
      <c r="D1255" s="8" t="s">
        <v>506</v>
      </c>
      <c r="E1255" s="8" t="s">
        <v>506</v>
      </c>
      <c r="F1255" s="6" t="s">
        <v>505</v>
      </c>
    </row>
    <row r="1256" spans="2:17" ht="12" x14ac:dyDescent="0.15">
      <c r="D1256" s="8">
        <v>304</v>
      </c>
      <c r="E1256" s="8" t="s">
        <v>507</v>
      </c>
      <c r="F1256" s="10" t="s">
        <v>30</v>
      </c>
      <c r="G1256" s="11">
        <v>0.46</v>
      </c>
      <c r="H1256" s="10" t="s">
        <v>31</v>
      </c>
      <c r="I1256" s="9"/>
      <c r="J1256" s="9"/>
      <c r="O1256" s="33">
        <f>K1256*D1256</f>
        <v>0</v>
      </c>
      <c r="P1256" s="34">
        <f>M1256*D1256</f>
        <v>0</v>
      </c>
      <c r="Q1256" s="33">
        <f>N1256*D1256</f>
        <v>0</v>
      </c>
    </row>
    <row r="1257" spans="2:17" ht="12" x14ac:dyDescent="0.15">
      <c r="E1257" s="13"/>
      <c r="F1257" s="10" t="s">
        <v>33</v>
      </c>
      <c r="G1257" s="11">
        <v>0</v>
      </c>
      <c r="H1257" s="10" t="s">
        <v>34</v>
      </c>
      <c r="I1257" s="9"/>
      <c r="J1257" s="9"/>
    </row>
    <row r="1258" spans="2:17" ht="12" x14ac:dyDescent="0.15">
      <c r="E1258" s="13"/>
      <c r="I1258" s="9"/>
      <c r="J1258" s="9"/>
    </row>
    <row r="1259" spans="2:17" ht="12" x14ac:dyDescent="0.15">
      <c r="B1259" s="9" t="s">
        <v>36</v>
      </c>
      <c r="D1259" s="14" t="s">
        <v>28</v>
      </c>
      <c r="E1259" s="14" t="s">
        <v>28</v>
      </c>
    </row>
    <row r="1260" spans="2:17" ht="12.75" x14ac:dyDescent="0.15">
      <c r="B1260" s="7">
        <v>143</v>
      </c>
      <c r="C1260" s="8" t="s">
        <v>25</v>
      </c>
      <c r="D1260" s="8" t="s">
        <v>509</v>
      </c>
      <c r="E1260" s="8" t="s">
        <v>509</v>
      </c>
      <c r="F1260" s="6" t="s">
        <v>508</v>
      </c>
    </row>
    <row r="1261" spans="2:17" ht="12" x14ac:dyDescent="0.15">
      <c r="D1261" s="8">
        <v>162</v>
      </c>
      <c r="E1261" s="8" t="s">
        <v>510</v>
      </c>
      <c r="F1261" s="10" t="s">
        <v>30</v>
      </c>
      <c r="G1261" s="11">
        <v>0.42</v>
      </c>
      <c r="H1261" s="10" t="s">
        <v>31</v>
      </c>
      <c r="I1261" s="9"/>
      <c r="J1261" s="9"/>
      <c r="O1261" s="33">
        <f>K1261*D1261</f>
        <v>0</v>
      </c>
      <c r="P1261" s="34">
        <f>M1261*D1261</f>
        <v>0</v>
      </c>
      <c r="Q1261" s="33">
        <f>N1261*D1261</f>
        <v>0</v>
      </c>
    </row>
    <row r="1262" spans="2:17" ht="12" x14ac:dyDescent="0.15">
      <c r="E1262" s="13"/>
      <c r="F1262" s="10" t="s">
        <v>33</v>
      </c>
      <c r="G1262" s="11">
        <v>0</v>
      </c>
      <c r="H1262" s="10" t="s">
        <v>34</v>
      </c>
      <c r="I1262" s="9"/>
      <c r="J1262" s="9"/>
    </row>
    <row r="1263" spans="2:17" ht="12" x14ac:dyDescent="0.15">
      <c r="E1263" s="13"/>
      <c r="I1263" s="9"/>
      <c r="J1263" s="9"/>
    </row>
    <row r="1264" spans="2:17" ht="12" x14ac:dyDescent="0.15">
      <c r="B1264" s="9" t="s">
        <v>36</v>
      </c>
      <c r="D1264" s="14" t="s">
        <v>28</v>
      </c>
      <c r="E1264" s="14" t="s">
        <v>28</v>
      </c>
    </row>
    <row r="1265" spans="2:17" ht="12.75" x14ac:dyDescent="0.15">
      <c r="B1265" s="7">
        <v>144</v>
      </c>
      <c r="C1265" s="8" t="s">
        <v>25</v>
      </c>
      <c r="D1265" s="8" t="s">
        <v>512</v>
      </c>
      <c r="E1265" s="8" t="s">
        <v>512</v>
      </c>
      <c r="F1265" s="6" t="s">
        <v>511</v>
      </c>
    </row>
    <row r="1266" spans="2:17" ht="12" x14ac:dyDescent="0.15">
      <c r="D1266" s="8">
        <v>4</v>
      </c>
      <c r="E1266" s="8" t="s">
        <v>513</v>
      </c>
      <c r="F1266" s="10" t="s">
        <v>30</v>
      </c>
      <c r="G1266" s="11">
        <v>0.34</v>
      </c>
      <c r="H1266" s="10" t="s">
        <v>31</v>
      </c>
      <c r="I1266" s="9"/>
      <c r="J1266" s="9"/>
      <c r="O1266" s="33">
        <f>K1266*D1266</f>
        <v>0</v>
      </c>
      <c r="P1266" s="34">
        <f>M1266*D1266</f>
        <v>0</v>
      </c>
      <c r="Q1266" s="33">
        <f>N1266*D1266</f>
        <v>0</v>
      </c>
    </row>
    <row r="1267" spans="2:17" ht="12" x14ac:dyDescent="0.15">
      <c r="E1267" s="13"/>
      <c r="F1267" s="10" t="s">
        <v>33</v>
      </c>
      <c r="G1267" s="11">
        <v>0</v>
      </c>
      <c r="H1267" s="10" t="s">
        <v>34</v>
      </c>
      <c r="I1267" s="9"/>
      <c r="J1267" s="9"/>
    </row>
    <row r="1268" spans="2:17" ht="12" x14ac:dyDescent="0.15">
      <c r="E1268" s="13"/>
      <c r="I1268" s="9"/>
      <c r="J1268" s="9"/>
    </row>
    <row r="1269" spans="2:17" ht="12" x14ac:dyDescent="0.15">
      <c r="B1269" s="9" t="s">
        <v>36</v>
      </c>
      <c r="D1269" s="14" t="s">
        <v>28</v>
      </c>
      <c r="E1269" s="14" t="s">
        <v>28</v>
      </c>
    </row>
    <row r="1270" spans="2:17" x14ac:dyDescent="0.15">
      <c r="E1270" s="13"/>
    </row>
    <row r="1271" spans="2:17" x14ac:dyDescent="0.15">
      <c r="E1271" s="13"/>
    </row>
    <row r="1272" spans="2:17" x14ac:dyDescent="0.15">
      <c r="E1272" s="13"/>
    </row>
    <row r="1273" spans="2:17" x14ac:dyDescent="0.15">
      <c r="E1273" s="13"/>
    </row>
    <row r="1274" spans="2:17" x14ac:dyDescent="0.15">
      <c r="E1274" s="13"/>
    </row>
    <row r="1275" spans="2:17" ht="11.25" x14ac:dyDescent="0.15">
      <c r="B1275" s="1" t="s">
        <v>862</v>
      </c>
      <c r="E1275" s="13"/>
    </row>
    <row r="1276" spans="2:17" x14ac:dyDescent="0.15">
      <c r="B1276" s="5" t="s">
        <v>514</v>
      </c>
      <c r="E1276" s="13"/>
    </row>
    <row r="1277" spans="2:17" x14ac:dyDescent="0.15">
      <c r="B1277" s="5" t="s">
        <v>17</v>
      </c>
      <c r="E1277" s="13"/>
    </row>
    <row r="1278" spans="2:17" x14ac:dyDescent="0.15">
      <c r="E1278" s="13"/>
    </row>
    <row r="1279" spans="2:17" x14ac:dyDescent="0.15">
      <c r="E1279" s="13"/>
    </row>
    <row r="1280" spans="2:17" x14ac:dyDescent="0.15">
      <c r="E1280" s="13"/>
    </row>
    <row r="1281" spans="2:17" ht="11.25" x14ac:dyDescent="0.15">
      <c r="B1281" s="1" t="s">
        <v>0</v>
      </c>
      <c r="E1281" s="13"/>
      <c r="G1281" s="1" t="s">
        <v>515</v>
      </c>
      <c r="J1281" s="1" t="s">
        <v>431</v>
      </c>
    </row>
    <row r="1282" spans="2:17" x14ac:dyDescent="0.15">
      <c r="E1282" s="13"/>
    </row>
    <row r="1283" spans="2:17" x14ac:dyDescent="0.15">
      <c r="E1283" s="13"/>
    </row>
    <row r="1284" spans="2:17" ht="12.75" x14ac:dyDescent="0.15">
      <c r="E1284" s="13"/>
      <c r="F1284" s="6" t="s">
        <v>516</v>
      </c>
    </row>
    <row r="1285" spans="2:17" ht="12.75" x14ac:dyDescent="0.15">
      <c r="E1285" s="13"/>
      <c r="F1285" s="6" t="s">
        <v>517</v>
      </c>
    </row>
    <row r="1286" spans="2:17" ht="12.75" x14ac:dyDescent="0.15">
      <c r="E1286" s="13"/>
      <c r="F1286" s="6" t="s">
        <v>518</v>
      </c>
    </row>
    <row r="1287" spans="2:17" ht="12.75" x14ac:dyDescent="0.15">
      <c r="E1287" s="13"/>
      <c r="F1287" s="6" t="s">
        <v>519</v>
      </c>
    </row>
    <row r="1288" spans="2:17" ht="12.75" x14ac:dyDescent="0.15">
      <c r="E1288" s="13"/>
      <c r="F1288" s="6" t="s">
        <v>520</v>
      </c>
    </row>
    <row r="1289" spans="2:17" ht="12.75" x14ac:dyDescent="0.15">
      <c r="E1289" s="13"/>
      <c r="F1289" s="6" t="s">
        <v>436</v>
      </c>
    </row>
    <row r="1290" spans="2:17" ht="12.75" x14ac:dyDescent="0.15">
      <c r="E1290" s="13"/>
      <c r="F1290" s="6" t="s">
        <v>521</v>
      </c>
    </row>
    <row r="1291" spans="2:17" ht="12.75" x14ac:dyDescent="0.15">
      <c r="B1291" s="7">
        <v>145</v>
      </c>
      <c r="C1291" s="8" t="s">
        <v>25</v>
      </c>
      <c r="D1291" s="8" t="s">
        <v>523</v>
      </c>
      <c r="E1291" s="8" t="s">
        <v>523</v>
      </c>
      <c r="F1291" s="6" t="s">
        <v>522</v>
      </c>
    </row>
    <row r="1292" spans="2:17" ht="12" x14ac:dyDescent="0.15">
      <c r="D1292" s="8">
        <v>2</v>
      </c>
      <c r="E1292" s="8" t="s">
        <v>109</v>
      </c>
      <c r="F1292" s="10" t="s">
        <v>30</v>
      </c>
      <c r="G1292" s="11">
        <v>1.6</v>
      </c>
      <c r="H1292" s="10" t="s">
        <v>31</v>
      </c>
      <c r="I1292" s="9"/>
      <c r="J1292" s="9"/>
      <c r="O1292" s="33">
        <f>K1292*D1292</f>
        <v>0</v>
      </c>
      <c r="P1292" s="34">
        <f>M1292*D1292</f>
        <v>0</v>
      </c>
      <c r="Q1292" s="33">
        <f>N1292*D1292</f>
        <v>0</v>
      </c>
    </row>
    <row r="1293" spans="2:17" ht="12" x14ac:dyDescent="0.15">
      <c r="E1293" s="13"/>
      <c r="F1293" s="10" t="s">
        <v>33</v>
      </c>
      <c r="G1293" s="11">
        <v>0</v>
      </c>
      <c r="H1293" s="10" t="s">
        <v>34</v>
      </c>
      <c r="I1293" s="9"/>
      <c r="J1293" s="9"/>
    </row>
    <row r="1294" spans="2:17" ht="12" x14ac:dyDescent="0.15">
      <c r="E1294" s="13"/>
      <c r="I1294" s="9"/>
      <c r="J1294" s="9"/>
    </row>
    <row r="1295" spans="2:17" ht="12" x14ac:dyDescent="0.15">
      <c r="B1295" s="9" t="s">
        <v>36</v>
      </c>
      <c r="D1295" s="14" t="s">
        <v>28</v>
      </c>
      <c r="E1295" s="14" t="s">
        <v>28</v>
      </c>
    </row>
    <row r="1296" spans="2:17" ht="12.75" x14ac:dyDescent="0.15">
      <c r="E1296" s="13"/>
      <c r="F1296" s="6" t="s">
        <v>524</v>
      </c>
    </row>
    <row r="1297" spans="2:17" ht="12.75" x14ac:dyDescent="0.15">
      <c r="B1297" s="7">
        <v>146</v>
      </c>
      <c r="C1297" s="8" t="s">
        <v>25</v>
      </c>
      <c r="D1297" s="8" t="s">
        <v>523</v>
      </c>
      <c r="E1297" s="8" t="s">
        <v>523</v>
      </c>
      <c r="F1297" s="6" t="s">
        <v>525</v>
      </c>
    </row>
    <row r="1298" spans="2:17" ht="12" x14ac:dyDescent="0.15">
      <c r="D1298" s="8">
        <v>1</v>
      </c>
      <c r="E1298" s="8" t="s">
        <v>114</v>
      </c>
      <c r="F1298" s="10" t="s">
        <v>30</v>
      </c>
      <c r="G1298" s="11">
        <v>1.6</v>
      </c>
      <c r="H1298" s="10" t="s">
        <v>31</v>
      </c>
      <c r="I1298" s="9"/>
      <c r="J1298" s="9"/>
      <c r="O1298" s="33">
        <f>K1298*D1298</f>
        <v>0</v>
      </c>
      <c r="P1298" s="34">
        <f>M1298*D1298</f>
        <v>0</v>
      </c>
      <c r="Q1298" s="33">
        <f>N1298*D1298</f>
        <v>0</v>
      </c>
    </row>
    <row r="1299" spans="2:17" ht="12" x14ac:dyDescent="0.15">
      <c r="E1299" s="13"/>
      <c r="F1299" s="10" t="s">
        <v>33</v>
      </c>
      <c r="G1299" s="11">
        <v>0</v>
      </c>
      <c r="H1299" s="10" t="s">
        <v>34</v>
      </c>
      <c r="I1299" s="9"/>
      <c r="J1299" s="9"/>
    </row>
    <row r="1300" spans="2:17" ht="12" x14ac:dyDescent="0.15">
      <c r="E1300" s="13"/>
      <c r="I1300" s="9"/>
      <c r="J1300" s="9"/>
    </row>
    <row r="1301" spans="2:17" ht="12" x14ac:dyDescent="0.15">
      <c r="B1301" s="9" t="s">
        <v>36</v>
      </c>
      <c r="D1301" s="14" t="s">
        <v>28</v>
      </c>
      <c r="E1301" s="14" t="s">
        <v>28</v>
      </c>
    </row>
    <row r="1302" spans="2:17" ht="12.75" x14ac:dyDescent="0.15">
      <c r="E1302" s="13"/>
      <c r="F1302" s="6" t="s">
        <v>526</v>
      </c>
    </row>
    <row r="1303" spans="2:17" ht="12.75" x14ac:dyDescent="0.15">
      <c r="B1303" s="7">
        <v>147</v>
      </c>
      <c r="C1303" s="8" t="s">
        <v>25</v>
      </c>
      <c r="D1303" s="8" t="s">
        <v>523</v>
      </c>
      <c r="E1303" s="8" t="s">
        <v>523</v>
      </c>
      <c r="F1303" s="6" t="s">
        <v>525</v>
      </c>
    </row>
    <row r="1304" spans="2:17" ht="12" x14ac:dyDescent="0.15">
      <c r="D1304" s="8">
        <v>5</v>
      </c>
      <c r="E1304" s="8" t="s">
        <v>105</v>
      </c>
      <c r="F1304" s="10" t="s">
        <v>30</v>
      </c>
      <c r="G1304" s="11">
        <v>1.6</v>
      </c>
      <c r="H1304" s="10" t="s">
        <v>31</v>
      </c>
      <c r="I1304" s="9"/>
      <c r="J1304" s="9"/>
      <c r="O1304" s="33">
        <f>K1304*D1304</f>
        <v>0</v>
      </c>
      <c r="P1304" s="34">
        <f>M1304*D1304</f>
        <v>0</v>
      </c>
      <c r="Q1304" s="33">
        <f>N1304*D1304</f>
        <v>0</v>
      </c>
    </row>
    <row r="1305" spans="2:17" ht="12" x14ac:dyDescent="0.15">
      <c r="E1305" s="13"/>
      <c r="F1305" s="10" t="s">
        <v>33</v>
      </c>
      <c r="G1305" s="11">
        <v>0</v>
      </c>
      <c r="H1305" s="10" t="s">
        <v>34</v>
      </c>
      <c r="I1305" s="9"/>
      <c r="J1305" s="9"/>
    </row>
    <row r="1306" spans="2:17" ht="12" x14ac:dyDescent="0.15">
      <c r="E1306" s="13"/>
      <c r="I1306" s="9"/>
      <c r="J1306" s="9"/>
    </row>
    <row r="1307" spans="2:17" ht="12" x14ac:dyDescent="0.15">
      <c r="B1307" s="9" t="s">
        <v>36</v>
      </c>
      <c r="D1307" s="14" t="s">
        <v>28</v>
      </c>
      <c r="E1307" s="14" t="s">
        <v>28</v>
      </c>
    </row>
    <row r="1308" spans="2:17" ht="12.75" x14ac:dyDescent="0.15">
      <c r="E1308" s="13"/>
      <c r="F1308" s="6" t="s">
        <v>527</v>
      </c>
    </row>
    <row r="1309" spans="2:17" ht="12.75" x14ac:dyDescent="0.15">
      <c r="B1309" s="7">
        <v>148</v>
      </c>
      <c r="C1309" s="8" t="s">
        <v>25</v>
      </c>
      <c r="D1309" s="8" t="s">
        <v>104</v>
      </c>
      <c r="E1309" s="8" t="s">
        <v>104</v>
      </c>
      <c r="F1309" s="6" t="s">
        <v>528</v>
      </c>
    </row>
    <row r="1310" spans="2:17" ht="12" x14ac:dyDescent="0.15">
      <c r="D1310" s="8">
        <v>20</v>
      </c>
      <c r="E1310" s="8" t="s">
        <v>162</v>
      </c>
      <c r="F1310" s="10" t="s">
        <v>30</v>
      </c>
      <c r="G1310" s="11">
        <v>0</v>
      </c>
      <c r="H1310" s="10" t="s">
        <v>31</v>
      </c>
      <c r="I1310" s="9"/>
      <c r="J1310" s="9"/>
      <c r="O1310" s="33">
        <f>K1310*D1310</f>
        <v>0</v>
      </c>
      <c r="P1310" s="34">
        <f>M1310*D1310</f>
        <v>0</v>
      </c>
      <c r="Q1310" s="33">
        <f>N1310*D1310</f>
        <v>0</v>
      </c>
    </row>
    <row r="1311" spans="2:17" ht="12" x14ac:dyDescent="0.15">
      <c r="E1311" s="13"/>
      <c r="F1311" s="10" t="s">
        <v>33</v>
      </c>
      <c r="G1311" s="11">
        <v>0</v>
      </c>
      <c r="H1311" s="10" t="s">
        <v>34</v>
      </c>
      <c r="I1311" s="9"/>
      <c r="J1311" s="9"/>
    </row>
    <row r="1312" spans="2:17" ht="12" x14ac:dyDescent="0.15">
      <c r="E1312" s="13"/>
      <c r="I1312" s="9"/>
      <c r="J1312" s="9"/>
    </row>
    <row r="1313" spans="2:17" ht="12" x14ac:dyDescent="0.15">
      <c r="B1313" s="9" t="s">
        <v>36</v>
      </c>
      <c r="D1313" s="14" t="s">
        <v>28</v>
      </c>
      <c r="E1313" s="14" t="s">
        <v>28</v>
      </c>
    </row>
    <row r="1314" spans="2:17" ht="12.75" x14ac:dyDescent="0.15">
      <c r="E1314" s="13"/>
      <c r="F1314" s="6" t="s">
        <v>529</v>
      </c>
    </row>
    <row r="1315" spans="2:17" ht="12.75" x14ac:dyDescent="0.15">
      <c r="E1315" s="13"/>
      <c r="F1315" s="6" t="s">
        <v>530</v>
      </c>
    </row>
    <row r="1316" spans="2:17" ht="12.75" x14ac:dyDescent="0.15">
      <c r="E1316" s="13"/>
      <c r="F1316" s="6" t="s">
        <v>86</v>
      </c>
    </row>
    <row r="1317" spans="2:17" ht="12.75" x14ac:dyDescent="0.15">
      <c r="B1317" s="7">
        <v>149</v>
      </c>
      <c r="C1317" s="8" t="s">
        <v>25</v>
      </c>
      <c r="D1317" s="8" t="s">
        <v>532</v>
      </c>
      <c r="E1317" s="8" t="s">
        <v>532</v>
      </c>
      <c r="F1317" s="6" t="s">
        <v>531</v>
      </c>
    </row>
    <row r="1318" spans="2:17" ht="12" x14ac:dyDescent="0.15">
      <c r="D1318" s="8">
        <v>1</v>
      </c>
      <c r="E1318" s="8" t="s">
        <v>114</v>
      </c>
      <c r="F1318" s="10" t="s">
        <v>30</v>
      </c>
      <c r="G1318" s="11">
        <v>1.1200000000000001</v>
      </c>
      <c r="H1318" s="10" t="s">
        <v>31</v>
      </c>
      <c r="I1318" s="9"/>
      <c r="J1318" s="9"/>
      <c r="O1318" s="33">
        <f>K1318*D1318</f>
        <v>0</v>
      </c>
      <c r="P1318" s="34">
        <f>M1318*D1318</f>
        <v>0</v>
      </c>
      <c r="Q1318" s="33">
        <f>N1318*D1318</f>
        <v>0</v>
      </c>
    </row>
    <row r="1319" spans="2:17" ht="12" x14ac:dyDescent="0.15">
      <c r="E1319" s="13"/>
      <c r="F1319" s="10" t="s">
        <v>33</v>
      </c>
      <c r="G1319" s="11">
        <v>0</v>
      </c>
      <c r="H1319" s="10" t="s">
        <v>34</v>
      </c>
      <c r="I1319" s="9"/>
      <c r="J1319" s="9"/>
    </row>
    <row r="1320" spans="2:17" ht="12" x14ac:dyDescent="0.15">
      <c r="E1320" s="13"/>
      <c r="I1320" s="9"/>
      <c r="J1320" s="9"/>
    </row>
    <row r="1321" spans="2:17" ht="12" x14ac:dyDescent="0.15">
      <c r="B1321" s="9" t="s">
        <v>36</v>
      </c>
      <c r="D1321" s="14" t="s">
        <v>28</v>
      </c>
      <c r="E1321" s="14" t="s">
        <v>28</v>
      </c>
    </row>
    <row r="1322" spans="2:17" ht="12.75" x14ac:dyDescent="0.15">
      <c r="E1322" s="13"/>
      <c r="F1322" s="6" t="s">
        <v>533</v>
      </c>
    </row>
    <row r="1323" spans="2:17" ht="12.75" x14ac:dyDescent="0.15">
      <c r="E1323" s="13"/>
      <c r="F1323" s="6" t="s">
        <v>534</v>
      </c>
    </row>
    <row r="1324" spans="2:17" ht="12.75" x14ac:dyDescent="0.15">
      <c r="E1324" s="13"/>
      <c r="F1324" s="6" t="s">
        <v>86</v>
      </c>
    </row>
    <row r="1325" spans="2:17" ht="12.75" x14ac:dyDescent="0.15">
      <c r="E1325" s="13"/>
      <c r="F1325" s="6" t="s">
        <v>535</v>
      </c>
    </row>
    <row r="1326" spans="2:17" ht="12.75" x14ac:dyDescent="0.15">
      <c r="B1326" s="7">
        <v>150</v>
      </c>
      <c r="C1326" s="8" t="s">
        <v>25</v>
      </c>
      <c r="D1326" s="8" t="s">
        <v>537</v>
      </c>
      <c r="E1326" s="8" t="s">
        <v>537</v>
      </c>
      <c r="F1326" s="6" t="s">
        <v>536</v>
      </c>
    </row>
    <row r="1327" spans="2:17" ht="12" x14ac:dyDescent="0.15">
      <c r="D1327" s="8">
        <v>7</v>
      </c>
      <c r="E1327" s="8" t="s">
        <v>92</v>
      </c>
      <c r="F1327" s="10" t="s">
        <v>30</v>
      </c>
      <c r="G1327" s="11">
        <v>0.6</v>
      </c>
      <c r="H1327" s="10" t="s">
        <v>31</v>
      </c>
      <c r="I1327" s="9"/>
      <c r="J1327" s="9"/>
      <c r="O1327" s="33">
        <f>K1327*D1327</f>
        <v>0</v>
      </c>
      <c r="P1327" s="34">
        <f>M1327*D1327</f>
        <v>0</v>
      </c>
      <c r="Q1327" s="33">
        <f>N1327*D1327</f>
        <v>0</v>
      </c>
    </row>
    <row r="1328" spans="2:17" ht="12" x14ac:dyDescent="0.15">
      <c r="E1328" s="13"/>
      <c r="F1328" s="10" t="s">
        <v>33</v>
      </c>
      <c r="G1328" s="11">
        <v>0</v>
      </c>
      <c r="H1328" s="10" t="s">
        <v>34</v>
      </c>
      <c r="I1328" s="9"/>
      <c r="J1328" s="9"/>
    </row>
    <row r="1329" spans="2:17" ht="12" x14ac:dyDescent="0.15">
      <c r="E1329" s="13"/>
      <c r="I1329" s="9"/>
      <c r="J1329" s="9"/>
    </row>
    <row r="1330" spans="2:17" ht="12" x14ac:dyDescent="0.15">
      <c r="B1330" s="9" t="s">
        <v>36</v>
      </c>
      <c r="D1330" s="14" t="s">
        <v>28</v>
      </c>
      <c r="E1330" s="14" t="s">
        <v>28</v>
      </c>
    </row>
    <row r="1331" spans="2:17" ht="12.75" x14ac:dyDescent="0.15">
      <c r="B1331" s="7">
        <v>151</v>
      </c>
      <c r="C1331" s="8" t="s">
        <v>25</v>
      </c>
      <c r="D1331" s="8" t="s">
        <v>539</v>
      </c>
      <c r="E1331" s="8" t="s">
        <v>539</v>
      </c>
      <c r="F1331" s="6" t="s">
        <v>538</v>
      </c>
    </row>
    <row r="1332" spans="2:17" ht="12" x14ac:dyDescent="0.15">
      <c r="D1332" s="8">
        <v>8</v>
      </c>
      <c r="E1332" s="8" t="s">
        <v>95</v>
      </c>
      <c r="F1332" s="10" t="s">
        <v>30</v>
      </c>
      <c r="G1332" s="11">
        <v>0.64</v>
      </c>
      <c r="H1332" s="10" t="s">
        <v>31</v>
      </c>
      <c r="I1332" s="9"/>
      <c r="J1332" s="9"/>
      <c r="O1332" s="33">
        <f>K1332*D1332</f>
        <v>0</v>
      </c>
      <c r="P1332" s="34">
        <f>M1332*D1332</f>
        <v>0</v>
      </c>
      <c r="Q1332" s="33">
        <f>N1332*D1332</f>
        <v>0</v>
      </c>
    </row>
    <row r="1333" spans="2:17" ht="12" x14ac:dyDescent="0.15">
      <c r="E1333" s="13"/>
      <c r="F1333" s="10" t="s">
        <v>33</v>
      </c>
      <c r="G1333" s="11">
        <v>0</v>
      </c>
      <c r="H1333" s="10" t="s">
        <v>34</v>
      </c>
      <c r="I1333" s="9"/>
      <c r="J1333" s="9"/>
    </row>
    <row r="1334" spans="2:17" ht="12" x14ac:dyDescent="0.15">
      <c r="E1334" s="13"/>
      <c r="I1334" s="9"/>
      <c r="J1334" s="9"/>
    </row>
    <row r="1335" spans="2:17" ht="12" x14ac:dyDescent="0.15">
      <c r="B1335" s="9" t="s">
        <v>36</v>
      </c>
      <c r="D1335" s="14" t="s">
        <v>28</v>
      </c>
      <c r="E1335" s="14" t="s">
        <v>28</v>
      </c>
    </row>
    <row r="1336" spans="2:17" ht="12.75" x14ac:dyDescent="0.15">
      <c r="B1336" s="7">
        <v>152</v>
      </c>
      <c r="C1336" s="8" t="s">
        <v>25</v>
      </c>
      <c r="D1336" s="8" t="s">
        <v>539</v>
      </c>
      <c r="E1336" s="8" t="s">
        <v>539</v>
      </c>
      <c r="F1336" s="6" t="s">
        <v>540</v>
      </c>
    </row>
    <row r="1337" spans="2:17" ht="12" x14ac:dyDescent="0.15">
      <c r="D1337" s="8">
        <v>1</v>
      </c>
      <c r="E1337" s="8" t="s">
        <v>114</v>
      </c>
      <c r="F1337" s="10" t="s">
        <v>30</v>
      </c>
      <c r="G1337" s="11">
        <v>0.64</v>
      </c>
      <c r="H1337" s="10" t="s">
        <v>31</v>
      </c>
      <c r="I1337" s="9"/>
      <c r="J1337" s="9"/>
      <c r="O1337" s="33">
        <f>K1337*D1337</f>
        <v>0</v>
      </c>
      <c r="P1337" s="34">
        <f>M1337*D1337</f>
        <v>0</v>
      </c>
      <c r="Q1337" s="33">
        <f>N1337*D1337</f>
        <v>0</v>
      </c>
    </row>
    <row r="1338" spans="2:17" ht="12" x14ac:dyDescent="0.15">
      <c r="E1338" s="13"/>
      <c r="F1338" s="10" t="s">
        <v>33</v>
      </c>
      <c r="G1338" s="11">
        <v>0</v>
      </c>
      <c r="H1338" s="10" t="s">
        <v>34</v>
      </c>
      <c r="I1338" s="9"/>
      <c r="J1338" s="9"/>
    </row>
    <row r="1339" spans="2:17" ht="12" x14ac:dyDescent="0.15">
      <c r="E1339" s="13"/>
      <c r="I1339" s="9"/>
      <c r="J1339" s="9"/>
    </row>
    <row r="1340" spans="2:17" ht="12" x14ac:dyDescent="0.15">
      <c r="B1340" s="9" t="s">
        <v>36</v>
      </c>
      <c r="D1340" s="14" t="s">
        <v>28</v>
      </c>
      <c r="E1340" s="14" t="s">
        <v>28</v>
      </c>
    </row>
    <row r="1341" spans="2:17" ht="12.75" x14ac:dyDescent="0.15">
      <c r="B1341" s="7">
        <v>153</v>
      </c>
      <c r="C1341" s="8" t="s">
        <v>25</v>
      </c>
      <c r="D1341" s="8" t="s">
        <v>542</v>
      </c>
      <c r="E1341" s="8" t="s">
        <v>542</v>
      </c>
      <c r="F1341" s="6" t="s">
        <v>541</v>
      </c>
    </row>
    <row r="1342" spans="2:17" ht="12" x14ac:dyDescent="0.15">
      <c r="D1342" s="8">
        <v>2</v>
      </c>
      <c r="E1342" s="8" t="s">
        <v>109</v>
      </c>
      <c r="F1342" s="10" t="s">
        <v>30</v>
      </c>
      <c r="G1342" s="11">
        <v>1.04</v>
      </c>
      <c r="H1342" s="10" t="s">
        <v>31</v>
      </c>
      <c r="I1342" s="9"/>
      <c r="J1342" s="9"/>
      <c r="O1342" s="33">
        <f>K1342*D1342</f>
        <v>0</v>
      </c>
      <c r="P1342" s="34">
        <f>M1342*D1342</f>
        <v>0</v>
      </c>
      <c r="Q1342" s="33">
        <f>N1342*D1342</f>
        <v>0</v>
      </c>
    </row>
    <row r="1343" spans="2:17" ht="12" x14ac:dyDescent="0.15">
      <c r="E1343" s="13"/>
      <c r="F1343" s="10" t="s">
        <v>33</v>
      </c>
      <c r="G1343" s="11">
        <v>0</v>
      </c>
      <c r="H1343" s="10" t="s">
        <v>34</v>
      </c>
      <c r="I1343" s="9"/>
      <c r="J1343" s="9"/>
    </row>
    <row r="1344" spans="2:17" ht="12" x14ac:dyDescent="0.15">
      <c r="E1344" s="13"/>
      <c r="I1344" s="9"/>
      <c r="J1344" s="9"/>
    </row>
    <row r="1345" spans="2:17" ht="12" x14ac:dyDescent="0.15">
      <c r="B1345" s="9" t="s">
        <v>36</v>
      </c>
      <c r="D1345" s="14" t="s">
        <v>28</v>
      </c>
      <c r="E1345" s="14" t="s">
        <v>28</v>
      </c>
    </row>
    <row r="1346" spans="2:17" ht="11.25" x14ac:dyDescent="0.15">
      <c r="B1346" s="1" t="s">
        <v>862</v>
      </c>
      <c r="E1346" s="13"/>
    </row>
    <row r="1347" spans="2:17" x14ac:dyDescent="0.15">
      <c r="B1347" s="5" t="s">
        <v>543</v>
      </c>
      <c r="E1347" s="13"/>
    </row>
    <row r="1348" spans="2:17" x14ac:dyDescent="0.15">
      <c r="B1348" s="5" t="s">
        <v>17</v>
      </c>
      <c r="E1348" s="13"/>
    </row>
    <row r="1349" spans="2:17" x14ac:dyDescent="0.15">
      <c r="E1349" s="13"/>
    </row>
    <row r="1350" spans="2:17" x14ac:dyDescent="0.15">
      <c r="E1350" s="13"/>
    </row>
    <row r="1351" spans="2:17" x14ac:dyDescent="0.15">
      <c r="E1351" s="13"/>
    </row>
    <row r="1352" spans="2:17" ht="11.25" x14ac:dyDescent="0.15">
      <c r="B1352" s="1" t="s">
        <v>0</v>
      </c>
      <c r="E1352" s="13"/>
      <c r="G1352" s="1" t="s">
        <v>544</v>
      </c>
      <c r="J1352" s="1" t="s">
        <v>431</v>
      </c>
    </row>
    <row r="1353" spans="2:17" x14ac:dyDescent="0.15">
      <c r="E1353" s="13"/>
    </row>
    <row r="1354" spans="2:17" x14ac:dyDescent="0.15">
      <c r="E1354" s="13"/>
    </row>
    <row r="1355" spans="2:17" ht="12.75" x14ac:dyDescent="0.15">
      <c r="B1355" s="7">
        <v>154</v>
      </c>
      <c r="C1355" s="8" t="s">
        <v>25</v>
      </c>
      <c r="D1355" s="8" t="s">
        <v>546</v>
      </c>
      <c r="E1355" s="8" t="s">
        <v>546</v>
      </c>
      <c r="F1355" s="6" t="s">
        <v>545</v>
      </c>
    </row>
    <row r="1356" spans="2:17" ht="12" x14ac:dyDescent="0.15">
      <c r="D1356" s="8">
        <v>1</v>
      </c>
      <c r="E1356" s="8" t="s">
        <v>114</v>
      </c>
      <c r="F1356" s="10" t="s">
        <v>30</v>
      </c>
      <c r="G1356" s="11">
        <v>1.28</v>
      </c>
      <c r="H1356" s="10" t="s">
        <v>31</v>
      </c>
      <c r="I1356" s="9"/>
      <c r="J1356" s="9"/>
      <c r="O1356" s="33">
        <f>K1356*D1356</f>
        <v>0</v>
      </c>
      <c r="P1356" s="34">
        <f>M1356*D1356</f>
        <v>0</v>
      </c>
      <c r="Q1356" s="33">
        <f>N1356*D1356</f>
        <v>0</v>
      </c>
    </row>
    <row r="1357" spans="2:17" ht="12" x14ac:dyDescent="0.15">
      <c r="E1357" s="13"/>
      <c r="F1357" s="10" t="s">
        <v>33</v>
      </c>
      <c r="G1357" s="11">
        <v>0</v>
      </c>
      <c r="H1357" s="10" t="s">
        <v>34</v>
      </c>
      <c r="I1357" s="9"/>
      <c r="J1357" s="9"/>
    </row>
    <row r="1358" spans="2:17" ht="12" x14ac:dyDescent="0.15">
      <c r="E1358" s="13"/>
      <c r="I1358" s="9"/>
      <c r="J1358" s="9"/>
    </row>
    <row r="1359" spans="2:17" ht="12" x14ac:dyDescent="0.15">
      <c r="B1359" s="9" t="s">
        <v>36</v>
      </c>
      <c r="D1359" s="14" t="s">
        <v>28</v>
      </c>
      <c r="E1359" s="14" t="s">
        <v>28</v>
      </c>
    </row>
    <row r="1360" spans="2:17" ht="12.75" x14ac:dyDescent="0.15">
      <c r="E1360" s="13"/>
      <c r="F1360" s="6" t="s">
        <v>85</v>
      </c>
    </row>
    <row r="1361" spans="2:17" ht="12.75" x14ac:dyDescent="0.15">
      <c r="E1361" s="13"/>
      <c r="F1361" s="6" t="s">
        <v>86</v>
      </c>
    </row>
    <row r="1362" spans="2:17" ht="12.75" x14ac:dyDescent="0.15">
      <c r="E1362" s="13"/>
      <c r="F1362" s="6" t="s">
        <v>87</v>
      </c>
    </row>
    <row r="1363" spans="2:17" ht="12.75" x14ac:dyDescent="0.15">
      <c r="E1363" s="13"/>
      <c r="F1363" s="6" t="s">
        <v>88</v>
      </c>
    </row>
    <row r="1364" spans="2:17" ht="12.75" x14ac:dyDescent="0.15">
      <c r="E1364" s="13"/>
      <c r="F1364" s="6" t="s">
        <v>89</v>
      </c>
    </row>
    <row r="1365" spans="2:17" ht="12.75" x14ac:dyDescent="0.15">
      <c r="B1365" s="7">
        <v>155</v>
      </c>
      <c r="C1365" s="8" t="s">
        <v>25</v>
      </c>
      <c r="D1365" s="8" t="s">
        <v>94</v>
      </c>
      <c r="E1365" s="8" t="s">
        <v>94</v>
      </c>
      <c r="F1365" s="6" t="s">
        <v>93</v>
      </c>
    </row>
    <row r="1366" spans="2:17" ht="12" x14ac:dyDescent="0.15">
      <c r="D1366" s="8">
        <v>16</v>
      </c>
      <c r="E1366" s="8" t="s">
        <v>547</v>
      </c>
      <c r="F1366" s="10" t="s">
        <v>30</v>
      </c>
      <c r="G1366" s="11">
        <v>0.66</v>
      </c>
      <c r="H1366" s="10" t="s">
        <v>31</v>
      </c>
      <c r="I1366" s="9"/>
      <c r="J1366" s="9"/>
      <c r="O1366" s="33">
        <f>K1366*D1366</f>
        <v>0</v>
      </c>
      <c r="P1366" s="34">
        <f>M1366*D1366</f>
        <v>0</v>
      </c>
      <c r="Q1366" s="33">
        <f>N1366*D1366</f>
        <v>0</v>
      </c>
    </row>
    <row r="1367" spans="2:17" ht="12" x14ac:dyDescent="0.15">
      <c r="E1367" s="13"/>
      <c r="F1367" s="10" t="s">
        <v>33</v>
      </c>
      <c r="G1367" s="11">
        <v>0</v>
      </c>
      <c r="H1367" s="10" t="s">
        <v>34</v>
      </c>
      <c r="I1367" s="9"/>
      <c r="J1367" s="9"/>
    </row>
    <row r="1368" spans="2:17" ht="12" x14ac:dyDescent="0.15">
      <c r="E1368" s="13"/>
      <c r="I1368" s="9"/>
      <c r="J1368" s="9"/>
    </row>
    <row r="1369" spans="2:17" ht="12" x14ac:dyDescent="0.15">
      <c r="B1369" s="9" t="s">
        <v>36</v>
      </c>
      <c r="D1369" s="14" t="s">
        <v>28</v>
      </c>
      <c r="E1369" s="14" t="s">
        <v>28</v>
      </c>
    </row>
    <row r="1370" spans="2:17" ht="12.75" x14ac:dyDescent="0.15">
      <c r="B1370" s="7">
        <v>156</v>
      </c>
      <c r="C1370" s="8" t="s">
        <v>25</v>
      </c>
      <c r="D1370" s="8" t="s">
        <v>100</v>
      </c>
      <c r="E1370" s="8" t="s">
        <v>100</v>
      </c>
      <c r="F1370" s="6" t="s">
        <v>99</v>
      </c>
    </row>
    <row r="1371" spans="2:17" ht="12" x14ac:dyDescent="0.15">
      <c r="D1371" s="8">
        <v>4</v>
      </c>
      <c r="E1371" s="8" t="s">
        <v>171</v>
      </c>
      <c r="F1371" s="10" t="s">
        <v>30</v>
      </c>
      <c r="G1371" s="11">
        <v>1.06</v>
      </c>
      <c r="H1371" s="10" t="s">
        <v>31</v>
      </c>
      <c r="I1371" s="9"/>
      <c r="J1371" s="9"/>
      <c r="O1371" s="33">
        <f>K1371*D1371</f>
        <v>0</v>
      </c>
      <c r="P1371" s="34">
        <f>M1371*D1371</f>
        <v>0</v>
      </c>
      <c r="Q1371" s="33">
        <f>N1371*D1371</f>
        <v>0</v>
      </c>
    </row>
    <row r="1372" spans="2:17" ht="12" x14ac:dyDescent="0.15">
      <c r="E1372" s="13"/>
      <c r="F1372" s="10" t="s">
        <v>33</v>
      </c>
      <c r="G1372" s="11">
        <v>0</v>
      </c>
      <c r="H1372" s="10" t="s">
        <v>34</v>
      </c>
      <c r="I1372" s="9"/>
      <c r="J1372" s="9"/>
    </row>
    <row r="1373" spans="2:17" ht="12" x14ac:dyDescent="0.15">
      <c r="E1373" s="13"/>
      <c r="I1373" s="9"/>
      <c r="J1373" s="9"/>
    </row>
    <row r="1374" spans="2:17" ht="12" x14ac:dyDescent="0.15">
      <c r="B1374" s="9" t="s">
        <v>36</v>
      </c>
      <c r="D1374" s="14" t="s">
        <v>28</v>
      </c>
      <c r="E1374" s="14" t="s">
        <v>28</v>
      </c>
    </row>
    <row r="1375" spans="2:17" ht="12.75" x14ac:dyDescent="0.15">
      <c r="E1375" s="13"/>
      <c r="F1375" s="6" t="s">
        <v>548</v>
      </c>
    </row>
    <row r="1376" spans="2:17" ht="12.75" x14ac:dyDescent="0.15">
      <c r="E1376" s="13"/>
      <c r="F1376" s="6" t="s">
        <v>549</v>
      </c>
    </row>
    <row r="1377" spans="2:17" ht="12.75" x14ac:dyDescent="0.15">
      <c r="E1377" s="13"/>
      <c r="F1377" s="6" t="s">
        <v>89</v>
      </c>
    </row>
    <row r="1378" spans="2:17" ht="12.75" x14ac:dyDescent="0.15">
      <c r="B1378" s="7">
        <v>157</v>
      </c>
      <c r="C1378" s="8" t="s">
        <v>25</v>
      </c>
      <c r="D1378" s="8" t="s">
        <v>551</v>
      </c>
      <c r="E1378" s="8" t="s">
        <v>551</v>
      </c>
      <c r="F1378" s="6" t="s">
        <v>550</v>
      </c>
    </row>
    <row r="1379" spans="2:17" ht="12" x14ac:dyDescent="0.15">
      <c r="D1379" s="8">
        <v>3</v>
      </c>
      <c r="E1379" s="8" t="s">
        <v>101</v>
      </c>
      <c r="F1379" s="10" t="s">
        <v>30</v>
      </c>
      <c r="G1379" s="11">
        <v>1.34</v>
      </c>
      <c r="H1379" s="10" t="s">
        <v>31</v>
      </c>
      <c r="I1379" s="9"/>
      <c r="J1379" s="9"/>
      <c r="O1379" s="33">
        <f>K1379*D1379</f>
        <v>0</v>
      </c>
      <c r="P1379" s="34">
        <f>M1379*D1379</f>
        <v>0</v>
      </c>
      <c r="Q1379" s="33">
        <f>N1379*D1379</f>
        <v>0</v>
      </c>
    </row>
    <row r="1380" spans="2:17" ht="12" x14ac:dyDescent="0.15">
      <c r="E1380" s="13"/>
      <c r="F1380" s="10" t="s">
        <v>33</v>
      </c>
      <c r="G1380" s="11">
        <v>0</v>
      </c>
      <c r="H1380" s="10" t="s">
        <v>34</v>
      </c>
      <c r="I1380" s="9"/>
      <c r="J1380" s="9"/>
    </row>
    <row r="1381" spans="2:17" ht="12" x14ac:dyDescent="0.15">
      <c r="E1381" s="13"/>
      <c r="I1381" s="9"/>
      <c r="J1381" s="9"/>
    </row>
    <row r="1382" spans="2:17" ht="12" x14ac:dyDescent="0.15">
      <c r="B1382" s="9" t="s">
        <v>36</v>
      </c>
      <c r="D1382" s="14" t="s">
        <v>28</v>
      </c>
      <c r="E1382" s="14" t="s">
        <v>28</v>
      </c>
    </row>
    <row r="1383" spans="2:17" ht="12.75" x14ac:dyDescent="0.15">
      <c r="B1383" s="7">
        <v>158</v>
      </c>
      <c r="C1383" s="8" t="s">
        <v>25</v>
      </c>
      <c r="D1383" s="8" t="s">
        <v>104</v>
      </c>
      <c r="E1383" s="8" t="s">
        <v>104</v>
      </c>
      <c r="F1383" s="6" t="s">
        <v>552</v>
      </c>
    </row>
    <row r="1384" spans="2:17" ht="12" x14ac:dyDescent="0.15">
      <c r="D1384" s="8">
        <v>13</v>
      </c>
      <c r="E1384" s="8" t="s">
        <v>553</v>
      </c>
      <c r="F1384" s="10" t="s">
        <v>30</v>
      </c>
      <c r="G1384" s="11">
        <v>0</v>
      </c>
      <c r="H1384" s="10" t="s">
        <v>31</v>
      </c>
      <c r="I1384" s="9"/>
      <c r="J1384" s="9"/>
      <c r="O1384" s="33">
        <f>K1384*D1384</f>
        <v>0</v>
      </c>
      <c r="P1384" s="34">
        <f>M1384*D1384</f>
        <v>0</v>
      </c>
      <c r="Q1384" s="33">
        <f>N1384*D1384</f>
        <v>0</v>
      </c>
    </row>
    <row r="1385" spans="2:17" ht="12" x14ac:dyDescent="0.15">
      <c r="E1385" s="13"/>
      <c r="F1385" s="10" t="s">
        <v>33</v>
      </c>
      <c r="G1385" s="11">
        <v>0</v>
      </c>
      <c r="H1385" s="10" t="s">
        <v>34</v>
      </c>
      <c r="I1385" s="9"/>
      <c r="J1385" s="9"/>
    </row>
    <row r="1386" spans="2:17" ht="12" x14ac:dyDescent="0.15">
      <c r="E1386" s="13"/>
      <c r="I1386" s="9"/>
      <c r="J1386" s="9"/>
    </row>
    <row r="1387" spans="2:17" ht="12" x14ac:dyDescent="0.15">
      <c r="B1387" s="9" t="s">
        <v>36</v>
      </c>
      <c r="D1387" s="14" t="s">
        <v>28</v>
      </c>
      <c r="E1387" s="14" t="s">
        <v>28</v>
      </c>
    </row>
    <row r="1388" spans="2:17" ht="12.75" x14ac:dyDescent="0.15">
      <c r="E1388" s="13"/>
      <c r="F1388" s="6" t="s">
        <v>554</v>
      </c>
    </row>
    <row r="1389" spans="2:17" ht="12.75" x14ac:dyDescent="0.15">
      <c r="E1389" s="13"/>
      <c r="F1389" s="6" t="s">
        <v>555</v>
      </c>
    </row>
    <row r="1390" spans="2:17" ht="12.75" x14ac:dyDescent="0.15">
      <c r="E1390" s="13"/>
      <c r="F1390" s="6" t="s">
        <v>556</v>
      </c>
    </row>
    <row r="1391" spans="2:17" ht="12.75" x14ac:dyDescent="0.15">
      <c r="B1391" s="7">
        <v>159</v>
      </c>
      <c r="C1391" s="8" t="s">
        <v>25</v>
      </c>
      <c r="D1391" s="8" t="s">
        <v>104</v>
      </c>
      <c r="E1391" s="8" t="s">
        <v>104</v>
      </c>
      <c r="F1391" s="6" t="s">
        <v>557</v>
      </c>
    </row>
    <row r="1392" spans="2:17" ht="12" x14ac:dyDescent="0.15">
      <c r="D1392" s="8">
        <v>1</v>
      </c>
      <c r="E1392" s="8" t="s">
        <v>353</v>
      </c>
      <c r="F1392" s="10" t="s">
        <v>30</v>
      </c>
      <c r="G1392" s="11">
        <v>0</v>
      </c>
      <c r="H1392" s="10" t="s">
        <v>31</v>
      </c>
      <c r="I1392" s="9"/>
      <c r="J1392" s="9"/>
      <c r="O1392" s="33">
        <f>K1392*D1392</f>
        <v>0</v>
      </c>
      <c r="P1392" s="34">
        <f>M1392*D1392</f>
        <v>0</v>
      </c>
      <c r="Q1392" s="33">
        <f>N1392*D1392</f>
        <v>0</v>
      </c>
    </row>
    <row r="1393" spans="2:17" ht="12" x14ac:dyDescent="0.15">
      <c r="E1393" s="13"/>
      <c r="F1393" s="10" t="s">
        <v>33</v>
      </c>
      <c r="G1393" s="11">
        <v>0</v>
      </c>
      <c r="H1393" s="10" t="s">
        <v>34</v>
      </c>
      <c r="I1393" s="9"/>
      <c r="J1393" s="9"/>
    </row>
    <row r="1394" spans="2:17" ht="12" x14ac:dyDescent="0.15">
      <c r="E1394" s="13"/>
      <c r="I1394" s="9"/>
      <c r="J1394" s="9"/>
    </row>
    <row r="1395" spans="2:17" ht="12" x14ac:dyDescent="0.15">
      <c r="B1395" s="9" t="s">
        <v>36</v>
      </c>
      <c r="D1395" s="14" t="s">
        <v>28</v>
      </c>
      <c r="E1395" s="14" t="s">
        <v>28</v>
      </c>
    </row>
    <row r="1396" spans="2:17" ht="12.75" x14ac:dyDescent="0.15">
      <c r="E1396" s="13"/>
      <c r="F1396" s="6" t="s">
        <v>106</v>
      </c>
    </row>
    <row r="1397" spans="2:17" ht="12.75" x14ac:dyDescent="0.15">
      <c r="B1397" s="7">
        <v>160</v>
      </c>
      <c r="C1397" s="8" t="s">
        <v>25</v>
      </c>
      <c r="D1397" s="8" t="s">
        <v>558</v>
      </c>
      <c r="E1397" s="8" t="s">
        <v>558</v>
      </c>
      <c r="F1397" s="6" t="s">
        <v>545</v>
      </c>
    </row>
    <row r="1398" spans="2:17" ht="12" x14ac:dyDescent="0.15">
      <c r="D1398" s="8">
        <v>1</v>
      </c>
      <c r="E1398" s="8" t="s">
        <v>114</v>
      </c>
      <c r="F1398" s="10" t="s">
        <v>30</v>
      </c>
      <c r="G1398" s="11">
        <v>1.06</v>
      </c>
      <c r="H1398" s="10" t="s">
        <v>31</v>
      </c>
      <c r="I1398" s="9"/>
      <c r="J1398" s="9"/>
      <c r="O1398" s="33">
        <f>K1398*D1398</f>
        <v>0</v>
      </c>
      <c r="P1398" s="34">
        <f>M1398*D1398</f>
        <v>0</v>
      </c>
      <c r="Q1398" s="33">
        <f>N1398*D1398</f>
        <v>0</v>
      </c>
    </row>
    <row r="1399" spans="2:17" ht="12" x14ac:dyDescent="0.15">
      <c r="E1399" s="13"/>
      <c r="F1399" s="10" t="s">
        <v>33</v>
      </c>
      <c r="G1399" s="11">
        <v>0</v>
      </c>
      <c r="H1399" s="10" t="s">
        <v>34</v>
      </c>
      <c r="I1399" s="9"/>
      <c r="J1399" s="9"/>
    </row>
    <row r="1400" spans="2:17" ht="12" x14ac:dyDescent="0.15">
      <c r="E1400" s="13"/>
      <c r="I1400" s="9"/>
      <c r="J1400" s="9"/>
    </row>
    <row r="1401" spans="2:17" ht="12" x14ac:dyDescent="0.15">
      <c r="B1401" s="9" t="s">
        <v>36</v>
      </c>
      <c r="D1401" s="14" t="s">
        <v>28</v>
      </c>
      <c r="E1401" s="14" t="s">
        <v>28</v>
      </c>
    </row>
    <row r="1402" spans="2:17" ht="12.75" x14ac:dyDescent="0.15">
      <c r="B1402" s="7">
        <v>161</v>
      </c>
      <c r="C1402" s="8" t="s">
        <v>25</v>
      </c>
      <c r="D1402" s="8" t="s">
        <v>560</v>
      </c>
      <c r="E1402" s="8" t="s">
        <v>560</v>
      </c>
      <c r="F1402" s="6" t="s">
        <v>559</v>
      </c>
    </row>
    <row r="1403" spans="2:17" ht="12" x14ac:dyDescent="0.15">
      <c r="D1403" s="8">
        <v>1</v>
      </c>
      <c r="E1403" s="8" t="s">
        <v>114</v>
      </c>
      <c r="F1403" s="10" t="s">
        <v>30</v>
      </c>
      <c r="G1403" s="11">
        <v>1.34</v>
      </c>
      <c r="H1403" s="10" t="s">
        <v>31</v>
      </c>
      <c r="I1403" s="9"/>
      <c r="J1403" s="9"/>
      <c r="O1403" s="33">
        <f>K1403*D1403</f>
        <v>0</v>
      </c>
      <c r="P1403" s="34">
        <f>M1403*D1403</f>
        <v>0</v>
      </c>
      <c r="Q1403" s="33">
        <f>N1403*D1403</f>
        <v>0</v>
      </c>
    </row>
    <row r="1404" spans="2:17" ht="12" x14ac:dyDescent="0.15">
      <c r="E1404" s="13"/>
      <c r="F1404" s="10" t="s">
        <v>33</v>
      </c>
      <c r="G1404" s="11">
        <v>0</v>
      </c>
      <c r="H1404" s="10" t="s">
        <v>34</v>
      </c>
      <c r="I1404" s="9"/>
      <c r="J1404" s="9"/>
    </row>
    <row r="1405" spans="2:17" ht="12" x14ac:dyDescent="0.15">
      <c r="I1405" s="9"/>
      <c r="J1405" s="9"/>
    </row>
    <row r="1406" spans="2:17" ht="12" x14ac:dyDescent="0.15">
      <c r="B1406" s="9" t="s">
        <v>36</v>
      </c>
      <c r="D1406" s="14" t="s">
        <v>28</v>
      </c>
    </row>
    <row r="1417" spans="2:10" ht="11.25" x14ac:dyDescent="0.15">
      <c r="B1417" s="1" t="s">
        <v>862</v>
      </c>
    </row>
    <row r="1418" spans="2:10" x14ac:dyDescent="0.15">
      <c r="B1418" s="5" t="s">
        <v>561</v>
      </c>
    </row>
    <row r="1419" spans="2:10" x14ac:dyDescent="0.15">
      <c r="B1419" s="5" t="s">
        <v>17</v>
      </c>
    </row>
    <row r="1423" spans="2:10" ht="11.25" x14ac:dyDescent="0.15">
      <c r="B1423" s="1" t="s">
        <v>0</v>
      </c>
      <c r="G1423" s="1" t="s">
        <v>562</v>
      </c>
      <c r="J1423" s="1"/>
    </row>
    <row r="1426" spans="2:17" ht="12.75" x14ac:dyDescent="0.15">
      <c r="F1426" s="6" t="s">
        <v>432</v>
      </c>
    </row>
    <row r="1427" spans="2:17" ht="12.75" x14ac:dyDescent="0.15">
      <c r="F1427" s="6" t="s">
        <v>433</v>
      </c>
    </row>
    <row r="1428" spans="2:17" ht="12.75" x14ac:dyDescent="0.15">
      <c r="F1428" s="6" t="s">
        <v>434</v>
      </c>
    </row>
    <row r="1429" spans="2:17" ht="12.75" x14ac:dyDescent="0.15">
      <c r="F1429" s="6" t="s">
        <v>435</v>
      </c>
    </row>
    <row r="1430" spans="2:17" ht="12.75" x14ac:dyDescent="0.15">
      <c r="F1430" s="6" t="s">
        <v>563</v>
      </c>
    </row>
    <row r="1431" spans="2:17" ht="12.75" x14ac:dyDescent="0.15">
      <c r="F1431" s="6" t="s">
        <v>564</v>
      </c>
    </row>
    <row r="1432" spans="2:17" ht="12.75" x14ac:dyDescent="0.15">
      <c r="B1432" s="7">
        <v>162</v>
      </c>
      <c r="C1432" s="8" t="s">
        <v>25</v>
      </c>
      <c r="D1432" s="8" t="s">
        <v>566</v>
      </c>
      <c r="F1432" s="6" t="s">
        <v>565</v>
      </c>
    </row>
    <row r="1433" spans="2:17" ht="12" x14ac:dyDescent="0.15">
      <c r="D1433" s="8">
        <v>15</v>
      </c>
      <c r="E1433" s="8" t="s">
        <v>75</v>
      </c>
      <c r="F1433" s="10" t="s">
        <v>30</v>
      </c>
      <c r="G1433" s="11">
        <v>0.2</v>
      </c>
      <c r="H1433" s="10" t="s">
        <v>31</v>
      </c>
      <c r="I1433" s="9"/>
      <c r="J1433" s="9"/>
      <c r="O1433" s="33">
        <f>K1433*D1433</f>
        <v>0</v>
      </c>
      <c r="P1433" s="34">
        <f>M1433*D1433</f>
        <v>0</v>
      </c>
      <c r="Q1433" s="33">
        <f>N1433*D1433</f>
        <v>0</v>
      </c>
    </row>
    <row r="1434" spans="2:17" ht="12" x14ac:dyDescent="0.15">
      <c r="E1434" s="13"/>
      <c r="F1434" s="10" t="s">
        <v>33</v>
      </c>
      <c r="G1434" s="11">
        <v>0</v>
      </c>
      <c r="H1434" s="10" t="s">
        <v>34</v>
      </c>
      <c r="I1434" s="9"/>
      <c r="J1434" s="9"/>
    </row>
    <row r="1435" spans="2:17" ht="12" x14ac:dyDescent="0.15">
      <c r="E1435" s="13"/>
      <c r="I1435" s="9"/>
      <c r="J1435" s="9"/>
    </row>
    <row r="1436" spans="2:17" ht="12" x14ac:dyDescent="0.15">
      <c r="B1436" s="9" t="s">
        <v>36</v>
      </c>
      <c r="D1436" s="14" t="s">
        <v>28</v>
      </c>
      <c r="E1436" s="14" t="s">
        <v>28</v>
      </c>
    </row>
    <row r="1437" spans="2:17" ht="12.75" x14ac:dyDescent="0.15">
      <c r="B1437" s="7">
        <v>163</v>
      </c>
      <c r="C1437" s="8" t="s">
        <v>25</v>
      </c>
      <c r="D1437" s="8" t="s">
        <v>568</v>
      </c>
      <c r="E1437" s="8" t="s">
        <v>568</v>
      </c>
      <c r="F1437" s="6" t="s">
        <v>567</v>
      </c>
    </row>
    <row r="1438" spans="2:17" ht="12" x14ac:dyDescent="0.15">
      <c r="D1438" s="8">
        <v>240</v>
      </c>
      <c r="E1438" s="8" t="s">
        <v>569</v>
      </c>
      <c r="F1438" s="10" t="s">
        <v>30</v>
      </c>
      <c r="G1438" s="11">
        <v>0.2</v>
      </c>
      <c r="H1438" s="10" t="s">
        <v>31</v>
      </c>
      <c r="I1438" s="9"/>
      <c r="J1438" s="9"/>
      <c r="O1438" s="33">
        <f>K1438*D1438</f>
        <v>0</v>
      </c>
      <c r="P1438" s="34">
        <f>M1438*D1438</f>
        <v>0</v>
      </c>
      <c r="Q1438" s="33">
        <f>N1438*D1438</f>
        <v>0</v>
      </c>
    </row>
    <row r="1439" spans="2:17" ht="12" x14ac:dyDescent="0.15">
      <c r="E1439" s="13"/>
      <c r="F1439" s="10" t="s">
        <v>33</v>
      </c>
      <c r="G1439" s="11">
        <v>0</v>
      </c>
      <c r="H1439" s="10" t="s">
        <v>34</v>
      </c>
      <c r="I1439" s="9"/>
      <c r="J1439" s="9"/>
    </row>
    <row r="1440" spans="2:17" ht="12" x14ac:dyDescent="0.15">
      <c r="E1440" s="13"/>
      <c r="I1440" s="9"/>
      <c r="J1440" s="9"/>
    </row>
    <row r="1441" spans="2:17" ht="12" x14ac:dyDescent="0.15">
      <c r="B1441" s="9" t="s">
        <v>36</v>
      </c>
      <c r="D1441" s="14" t="s">
        <v>28</v>
      </c>
      <c r="E1441" s="14" t="s">
        <v>28</v>
      </c>
    </row>
    <row r="1442" spans="2:17" ht="12.75" x14ac:dyDescent="0.15">
      <c r="B1442" s="7">
        <v>164</v>
      </c>
      <c r="C1442" s="8" t="s">
        <v>25</v>
      </c>
      <c r="D1442" s="8" t="s">
        <v>571</v>
      </c>
      <c r="E1442" s="8" t="s">
        <v>571</v>
      </c>
      <c r="F1442" s="6" t="s">
        <v>570</v>
      </c>
    </row>
    <row r="1443" spans="2:17" ht="12" x14ac:dyDescent="0.15">
      <c r="D1443" s="8">
        <v>20</v>
      </c>
      <c r="E1443" s="8" t="s">
        <v>572</v>
      </c>
      <c r="F1443" s="10" t="s">
        <v>30</v>
      </c>
      <c r="G1443" s="11">
        <v>0.22</v>
      </c>
      <c r="H1443" s="10" t="s">
        <v>31</v>
      </c>
      <c r="I1443" s="9"/>
      <c r="J1443" s="9"/>
      <c r="O1443" s="33">
        <f>K1443*D1443</f>
        <v>0</v>
      </c>
      <c r="P1443" s="34">
        <f>M1443*D1443</f>
        <v>0</v>
      </c>
      <c r="Q1443" s="33">
        <f>N1443*D1443</f>
        <v>0</v>
      </c>
    </row>
    <row r="1444" spans="2:17" ht="12" x14ac:dyDescent="0.15">
      <c r="E1444" s="13"/>
      <c r="F1444" s="10" t="s">
        <v>33</v>
      </c>
      <c r="G1444" s="11">
        <v>0</v>
      </c>
      <c r="H1444" s="10" t="s">
        <v>34</v>
      </c>
      <c r="I1444" s="9"/>
      <c r="J1444" s="9"/>
    </row>
    <row r="1445" spans="2:17" ht="12" x14ac:dyDescent="0.15">
      <c r="E1445" s="13"/>
      <c r="I1445" s="9"/>
      <c r="J1445" s="9"/>
    </row>
    <row r="1446" spans="2:17" ht="12" x14ac:dyDescent="0.15">
      <c r="B1446" s="9" t="s">
        <v>36</v>
      </c>
      <c r="D1446" s="14" t="s">
        <v>28</v>
      </c>
      <c r="E1446" s="14" t="s">
        <v>28</v>
      </c>
    </row>
    <row r="1447" spans="2:17" ht="12.75" x14ac:dyDescent="0.15">
      <c r="B1447" s="7">
        <v>165</v>
      </c>
      <c r="C1447" s="8" t="s">
        <v>25</v>
      </c>
      <c r="D1447" s="8" t="s">
        <v>574</v>
      </c>
      <c r="E1447" s="8" t="s">
        <v>574</v>
      </c>
      <c r="F1447" s="6" t="s">
        <v>573</v>
      </c>
    </row>
    <row r="1448" spans="2:17" ht="12" x14ac:dyDescent="0.15">
      <c r="D1448" s="8">
        <v>20</v>
      </c>
      <c r="E1448" s="8" t="s">
        <v>572</v>
      </c>
      <c r="F1448" s="10" t="s">
        <v>30</v>
      </c>
      <c r="G1448" s="11">
        <v>0.28000000000000003</v>
      </c>
      <c r="H1448" s="10" t="s">
        <v>31</v>
      </c>
      <c r="I1448" s="9"/>
      <c r="J1448" s="9"/>
      <c r="O1448" s="33">
        <f>K1448*D1448</f>
        <v>0</v>
      </c>
      <c r="P1448" s="34">
        <f>M1448*D1448</f>
        <v>0</v>
      </c>
      <c r="Q1448" s="33">
        <f>N1448*D1448</f>
        <v>0</v>
      </c>
    </row>
    <row r="1449" spans="2:17" ht="12" x14ac:dyDescent="0.15">
      <c r="E1449" s="13"/>
      <c r="F1449" s="10" t="s">
        <v>33</v>
      </c>
      <c r="G1449" s="11">
        <v>0</v>
      </c>
      <c r="H1449" s="10" t="s">
        <v>34</v>
      </c>
      <c r="I1449" s="9"/>
      <c r="J1449" s="9"/>
    </row>
    <row r="1450" spans="2:17" ht="12" x14ac:dyDescent="0.15">
      <c r="E1450" s="13"/>
      <c r="I1450" s="9"/>
      <c r="J1450" s="9"/>
    </row>
    <row r="1451" spans="2:17" ht="12" x14ac:dyDescent="0.15">
      <c r="B1451" s="9" t="s">
        <v>36</v>
      </c>
      <c r="D1451" s="14" t="s">
        <v>28</v>
      </c>
      <c r="E1451" s="14" t="s">
        <v>28</v>
      </c>
    </row>
    <row r="1452" spans="2:17" ht="12.75" x14ac:dyDescent="0.15">
      <c r="B1452" s="7">
        <v>166</v>
      </c>
      <c r="C1452" s="8" t="s">
        <v>25</v>
      </c>
      <c r="D1452" s="8" t="s">
        <v>576</v>
      </c>
      <c r="E1452" s="8" t="s">
        <v>576</v>
      </c>
      <c r="F1452" s="6" t="s">
        <v>575</v>
      </c>
    </row>
    <row r="1453" spans="2:17" ht="12" x14ac:dyDescent="0.15">
      <c r="D1453" s="8">
        <v>46</v>
      </c>
      <c r="E1453" s="8" t="s">
        <v>577</v>
      </c>
      <c r="F1453" s="10" t="s">
        <v>30</v>
      </c>
      <c r="G1453" s="11">
        <v>0.34</v>
      </c>
      <c r="H1453" s="10" t="s">
        <v>31</v>
      </c>
      <c r="I1453" s="9"/>
      <c r="J1453" s="9"/>
      <c r="O1453" s="33">
        <f>K1453*D1453</f>
        <v>0</v>
      </c>
      <c r="P1453" s="34">
        <f>M1453*D1453</f>
        <v>0</v>
      </c>
      <c r="Q1453" s="33">
        <f>N1453*D1453</f>
        <v>0</v>
      </c>
    </row>
    <row r="1454" spans="2:17" ht="12" x14ac:dyDescent="0.15">
      <c r="E1454" s="13"/>
      <c r="F1454" s="10" t="s">
        <v>33</v>
      </c>
      <c r="G1454" s="11">
        <v>0</v>
      </c>
      <c r="H1454" s="10" t="s">
        <v>34</v>
      </c>
      <c r="I1454" s="9"/>
      <c r="J1454" s="9"/>
    </row>
    <row r="1455" spans="2:17" ht="12" x14ac:dyDescent="0.15">
      <c r="E1455" s="13"/>
      <c r="I1455" s="9"/>
      <c r="J1455" s="9"/>
    </row>
    <row r="1456" spans="2:17" ht="12" x14ac:dyDescent="0.15">
      <c r="B1456" s="9" t="s">
        <v>36</v>
      </c>
      <c r="D1456" s="14" t="s">
        <v>28</v>
      </c>
      <c r="E1456" s="14" t="s">
        <v>28</v>
      </c>
    </row>
    <row r="1457" spans="2:17" ht="12.75" x14ac:dyDescent="0.15">
      <c r="B1457" s="7">
        <v>167</v>
      </c>
      <c r="C1457" s="8" t="s">
        <v>25</v>
      </c>
      <c r="D1457" s="8" t="s">
        <v>579</v>
      </c>
      <c r="E1457" s="8" t="s">
        <v>579</v>
      </c>
      <c r="F1457" s="6" t="s">
        <v>578</v>
      </c>
    </row>
    <row r="1458" spans="2:17" ht="12" x14ac:dyDescent="0.15">
      <c r="D1458" s="8">
        <v>38</v>
      </c>
      <c r="E1458" s="8" t="s">
        <v>580</v>
      </c>
      <c r="F1458" s="10" t="s">
        <v>30</v>
      </c>
      <c r="G1458" s="11">
        <v>0.34</v>
      </c>
      <c r="H1458" s="10" t="s">
        <v>31</v>
      </c>
      <c r="I1458" s="9"/>
      <c r="J1458" s="9"/>
      <c r="O1458" s="33">
        <f>K1458*D1458</f>
        <v>0</v>
      </c>
      <c r="P1458" s="34">
        <f>M1458*D1458</f>
        <v>0</v>
      </c>
      <c r="Q1458" s="33">
        <f>N1458*D1458</f>
        <v>0</v>
      </c>
    </row>
    <row r="1459" spans="2:17" ht="12" x14ac:dyDescent="0.15">
      <c r="E1459" s="13"/>
      <c r="F1459" s="10" t="s">
        <v>33</v>
      </c>
      <c r="G1459" s="11">
        <v>0</v>
      </c>
      <c r="H1459" s="10" t="s">
        <v>34</v>
      </c>
      <c r="I1459" s="9"/>
      <c r="J1459" s="9"/>
    </row>
    <row r="1460" spans="2:17" ht="12" x14ac:dyDescent="0.15">
      <c r="E1460" s="13"/>
      <c r="I1460" s="9"/>
      <c r="J1460" s="9"/>
    </row>
    <row r="1461" spans="2:17" ht="12" x14ac:dyDescent="0.15">
      <c r="B1461" s="9" t="s">
        <v>36</v>
      </c>
      <c r="D1461" s="14" t="s">
        <v>28</v>
      </c>
      <c r="E1461" s="14" t="s">
        <v>28</v>
      </c>
    </row>
    <row r="1462" spans="2:17" ht="12.75" x14ac:dyDescent="0.15">
      <c r="E1462" s="13"/>
      <c r="F1462" s="6" t="s">
        <v>581</v>
      </c>
    </row>
    <row r="1463" spans="2:17" ht="12.75" x14ac:dyDescent="0.15">
      <c r="E1463" s="13"/>
      <c r="F1463" s="6" t="s">
        <v>582</v>
      </c>
    </row>
    <row r="1464" spans="2:17" ht="12.75" x14ac:dyDescent="0.15">
      <c r="E1464" s="13"/>
      <c r="F1464" s="6" t="s">
        <v>474</v>
      </c>
    </row>
    <row r="1465" spans="2:17" ht="12.75" x14ac:dyDescent="0.15">
      <c r="E1465" s="13"/>
      <c r="F1465" s="6" t="s">
        <v>583</v>
      </c>
    </row>
    <row r="1466" spans="2:17" ht="12.75" x14ac:dyDescent="0.15">
      <c r="E1466" s="13"/>
      <c r="F1466" s="6" t="s">
        <v>479</v>
      </c>
    </row>
    <row r="1467" spans="2:17" ht="12.75" x14ac:dyDescent="0.15">
      <c r="B1467" s="7">
        <v>168</v>
      </c>
      <c r="C1467" s="8" t="s">
        <v>25</v>
      </c>
      <c r="D1467" s="8" t="s">
        <v>585</v>
      </c>
      <c r="E1467" s="8" t="s">
        <v>585</v>
      </c>
      <c r="F1467" s="6" t="s">
        <v>584</v>
      </c>
    </row>
    <row r="1468" spans="2:17" ht="12" x14ac:dyDescent="0.15">
      <c r="D1468" s="8">
        <v>15</v>
      </c>
      <c r="E1468" s="8" t="s">
        <v>75</v>
      </c>
      <c r="F1468" s="10" t="s">
        <v>30</v>
      </c>
      <c r="G1468" s="11">
        <v>0.32</v>
      </c>
      <c r="H1468" s="10" t="s">
        <v>31</v>
      </c>
      <c r="I1468" s="9"/>
      <c r="J1468" s="9"/>
      <c r="O1468" s="33">
        <f>K1468*D1468</f>
        <v>0</v>
      </c>
      <c r="P1468" s="34">
        <f>M1468*D1468</f>
        <v>0</v>
      </c>
      <c r="Q1468" s="33">
        <f>N1468*D1468</f>
        <v>0</v>
      </c>
    </row>
    <row r="1469" spans="2:17" ht="12" x14ac:dyDescent="0.15">
      <c r="E1469" s="13"/>
      <c r="F1469" s="10" t="s">
        <v>33</v>
      </c>
      <c r="G1469" s="11">
        <v>0</v>
      </c>
      <c r="H1469" s="10" t="s">
        <v>34</v>
      </c>
      <c r="I1469" s="9"/>
      <c r="J1469" s="9"/>
    </row>
    <row r="1470" spans="2:17" ht="12" x14ac:dyDescent="0.15">
      <c r="E1470" s="13"/>
      <c r="I1470" s="9"/>
      <c r="J1470" s="9"/>
    </row>
    <row r="1471" spans="2:17" ht="12" x14ac:dyDescent="0.15">
      <c r="B1471" s="9" t="s">
        <v>36</v>
      </c>
      <c r="D1471" s="14" t="s">
        <v>28</v>
      </c>
      <c r="E1471" s="14" t="s">
        <v>28</v>
      </c>
    </row>
    <row r="1472" spans="2:17" ht="12.75" x14ac:dyDescent="0.15">
      <c r="B1472" s="7">
        <v>169</v>
      </c>
      <c r="C1472" s="8" t="s">
        <v>25</v>
      </c>
      <c r="D1472" s="8" t="s">
        <v>587</v>
      </c>
      <c r="E1472" s="8" t="s">
        <v>587</v>
      </c>
      <c r="F1472" s="6" t="s">
        <v>586</v>
      </c>
    </row>
    <row r="1473" spans="2:17" ht="12" x14ac:dyDescent="0.15">
      <c r="D1473" s="8">
        <v>240</v>
      </c>
      <c r="E1473" s="8" t="s">
        <v>569</v>
      </c>
      <c r="F1473" s="10" t="s">
        <v>30</v>
      </c>
      <c r="G1473" s="11">
        <v>0.32</v>
      </c>
      <c r="H1473" s="10" t="s">
        <v>31</v>
      </c>
      <c r="I1473" s="9"/>
      <c r="J1473" s="9"/>
      <c r="O1473" s="33">
        <f>K1473*D1473</f>
        <v>0</v>
      </c>
      <c r="P1473" s="34">
        <f>M1473*D1473</f>
        <v>0</v>
      </c>
      <c r="Q1473" s="33">
        <f>N1473*D1473</f>
        <v>0</v>
      </c>
    </row>
    <row r="1474" spans="2:17" ht="12" x14ac:dyDescent="0.15">
      <c r="E1474" s="13"/>
      <c r="F1474" s="10" t="s">
        <v>33</v>
      </c>
      <c r="G1474" s="11">
        <v>0</v>
      </c>
      <c r="H1474" s="10" t="s">
        <v>34</v>
      </c>
      <c r="I1474" s="9"/>
      <c r="J1474" s="9"/>
    </row>
    <row r="1475" spans="2:17" ht="12" x14ac:dyDescent="0.15">
      <c r="E1475" s="13"/>
      <c r="I1475" s="9"/>
      <c r="J1475" s="9"/>
    </row>
    <row r="1476" spans="2:17" ht="12" x14ac:dyDescent="0.15">
      <c r="B1476" s="9" t="s">
        <v>36</v>
      </c>
      <c r="D1476" s="14" t="s">
        <v>28</v>
      </c>
      <c r="E1476" s="14" t="s">
        <v>28</v>
      </c>
    </row>
    <row r="1477" spans="2:17" ht="12.75" x14ac:dyDescent="0.15">
      <c r="B1477" s="7">
        <v>170</v>
      </c>
      <c r="C1477" s="8" t="s">
        <v>25</v>
      </c>
      <c r="D1477" s="8" t="s">
        <v>589</v>
      </c>
      <c r="E1477" s="8" t="s">
        <v>589</v>
      </c>
      <c r="F1477" s="6" t="s">
        <v>588</v>
      </c>
    </row>
    <row r="1478" spans="2:17" ht="12" x14ac:dyDescent="0.15">
      <c r="D1478" s="8">
        <v>20</v>
      </c>
      <c r="E1478" s="8" t="s">
        <v>572</v>
      </c>
      <c r="F1478" s="10" t="s">
        <v>30</v>
      </c>
      <c r="G1478" s="11">
        <v>0.38</v>
      </c>
      <c r="H1478" s="10" t="s">
        <v>31</v>
      </c>
      <c r="I1478" s="9"/>
      <c r="J1478" s="9"/>
      <c r="O1478" s="33">
        <f>K1478*D1478</f>
        <v>0</v>
      </c>
      <c r="P1478" s="34">
        <f>M1478*D1478</f>
        <v>0</v>
      </c>
      <c r="Q1478" s="33">
        <f>N1478*D1478</f>
        <v>0</v>
      </c>
    </row>
    <row r="1479" spans="2:17" ht="12" x14ac:dyDescent="0.15">
      <c r="E1479" s="13"/>
      <c r="F1479" s="10" t="s">
        <v>33</v>
      </c>
      <c r="G1479" s="11">
        <v>0</v>
      </c>
      <c r="H1479" s="10" t="s">
        <v>34</v>
      </c>
      <c r="I1479" s="9"/>
      <c r="J1479" s="9"/>
    </row>
    <row r="1480" spans="2:17" ht="12" x14ac:dyDescent="0.15">
      <c r="E1480" s="13"/>
      <c r="I1480" s="9"/>
      <c r="J1480" s="9"/>
    </row>
    <row r="1481" spans="2:17" ht="12" x14ac:dyDescent="0.15">
      <c r="B1481" s="9" t="s">
        <v>36</v>
      </c>
      <c r="D1481" s="14" t="s">
        <v>28</v>
      </c>
      <c r="E1481" s="14" t="s">
        <v>28</v>
      </c>
    </row>
    <row r="1482" spans="2:17" ht="12.75" x14ac:dyDescent="0.15">
      <c r="B1482" s="7">
        <v>171</v>
      </c>
      <c r="C1482" s="8" t="s">
        <v>25</v>
      </c>
      <c r="D1482" s="8" t="s">
        <v>591</v>
      </c>
      <c r="E1482" s="8" t="s">
        <v>591</v>
      </c>
      <c r="F1482" s="6" t="s">
        <v>590</v>
      </c>
    </row>
    <row r="1483" spans="2:17" ht="12" x14ac:dyDescent="0.15">
      <c r="D1483" s="8">
        <v>20</v>
      </c>
      <c r="E1483" s="8" t="s">
        <v>572</v>
      </c>
      <c r="F1483" s="10" t="s">
        <v>30</v>
      </c>
      <c r="G1483" s="11">
        <v>0.38</v>
      </c>
      <c r="H1483" s="10" t="s">
        <v>31</v>
      </c>
      <c r="I1483" s="9"/>
      <c r="J1483" s="9"/>
      <c r="O1483" s="33">
        <f>K1483*D1483</f>
        <v>0</v>
      </c>
      <c r="P1483" s="34">
        <f>M1483*D1483</f>
        <v>0</v>
      </c>
      <c r="Q1483" s="33">
        <f>N1483*D1483</f>
        <v>0</v>
      </c>
    </row>
    <row r="1484" spans="2:17" ht="12" x14ac:dyDescent="0.15">
      <c r="E1484" s="13"/>
      <c r="F1484" s="10" t="s">
        <v>33</v>
      </c>
      <c r="G1484" s="11">
        <v>0</v>
      </c>
      <c r="H1484" s="10" t="s">
        <v>34</v>
      </c>
      <c r="I1484" s="9"/>
      <c r="J1484" s="9"/>
    </row>
    <row r="1485" spans="2:17" ht="12" x14ac:dyDescent="0.15">
      <c r="E1485" s="13"/>
      <c r="I1485" s="9"/>
      <c r="J1485" s="9"/>
    </row>
    <row r="1486" spans="2:17" ht="12" x14ac:dyDescent="0.15">
      <c r="B1486" s="9" t="s">
        <v>36</v>
      </c>
      <c r="D1486" s="14" t="s">
        <v>28</v>
      </c>
      <c r="E1486" s="14" t="s">
        <v>28</v>
      </c>
    </row>
    <row r="1487" spans="2:17" x14ac:dyDescent="0.15">
      <c r="E1487" s="13"/>
    </row>
    <row r="1488" spans="2:17" ht="11.25" x14ac:dyDescent="0.15">
      <c r="B1488" s="1" t="s">
        <v>862</v>
      </c>
      <c r="E1488" s="13"/>
    </row>
    <row r="1489" spans="2:17" x14ac:dyDescent="0.15">
      <c r="B1489" s="5" t="s">
        <v>592</v>
      </c>
      <c r="E1489" s="13"/>
    </row>
    <row r="1490" spans="2:17" x14ac:dyDescent="0.15">
      <c r="B1490" s="5" t="s">
        <v>17</v>
      </c>
      <c r="E1490" s="13"/>
    </row>
    <row r="1491" spans="2:17" x14ac:dyDescent="0.15">
      <c r="E1491" s="13"/>
    </row>
    <row r="1492" spans="2:17" x14ac:dyDescent="0.15">
      <c r="E1492" s="13"/>
    </row>
    <row r="1493" spans="2:17" x14ac:dyDescent="0.15">
      <c r="E1493" s="13"/>
    </row>
    <row r="1494" spans="2:17" ht="11.25" x14ac:dyDescent="0.15">
      <c r="B1494" s="1" t="s">
        <v>0</v>
      </c>
      <c r="E1494" s="13"/>
      <c r="G1494" s="1" t="s">
        <v>593</v>
      </c>
      <c r="J1494" s="1"/>
    </row>
    <row r="1495" spans="2:17" x14ac:dyDescent="0.15">
      <c r="E1495" s="13"/>
    </row>
    <row r="1496" spans="2:17" x14ac:dyDescent="0.15">
      <c r="E1496" s="13"/>
    </row>
    <row r="1497" spans="2:17" ht="12.75" x14ac:dyDescent="0.15">
      <c r="B1497" s="7">
        <v>172</v>
      </c>
      <c r="C1497" s="8" t="s">
        <v>25</v>
      </c>
      <c r="D1497" s="8" t="s">
        <v>595</v>
      </c>
      <c r="E1497" s="8" t="s">
        <v>595</v>
      </c>
      <c r="F1497" s="6" t="s">
        <v>594</v>
      </c>
    </row>
    <row r="1498" spans="2:17" ht="12" x14ac:dyDescent="0.15">
      <c r="D1498" s="8">
        <v>38</v>
      </c>
      <c r="E1498" s="8" t="s">
        <v>580</v>
      </c>
      <c r="F1498" s="10" t="s">
        <v>30</v>
      </c>
      <c r="G1498" s="11">
        <v>0.38</v>
      </c>
      <c r="H1498" s="10" t="s">
        <v>31</v>
      </c>
      <c r="I1498" s="9"/>
      <c r="J1498" s="9"/>
      <c r="O1498" s="33">
        <f>K1498*D1498</f>
        <v>0</v>
      </c>
      <c r="P1498" s="34">
        <f>M1498*D1498</f>
        <v>0</v>
      </c>
      <c r="Q1498" s="33">
        <f>N1498*D1498</f>
        <v>0</v>
      </c>
    </row>
    <row r="1499" spans="2:17" ht="12" x14ac:dyDescent="0.15">
      <c r="E1499" s="13"/>
      <c r="F1499" s="10" t="s">
        <v>33</v>
      </c>
      <c r="G1499" s="11">
        <v>0</v>
      </c>
      <c r="H1499" s="10" t="s">
        <v>34</v>
      </c>
      <c r="I1499" s="9"/>
      <c r="J1499" s="9"/>
    </row>
    <row r="1500" spans="2:17" ht="12" x14ac:dyDescent="0.15">
      <c r="E1500" s="13"/>
      <c r="I1500" s="9"/>
      <c r="J1500" s="9"/>
    </row>
    <row r="1501" spans="2:17" ht="12" x14ac:dyDescent="0.15">
      <c r="B1501" s="9" t="s">
        <v>36</v>
      </c>
      <c r="D1501" s="14" t="s">
        <v>28</v>
      </c>
      <c r="E1501" s="14" t="s">
        <v>28</v>
      </c>
    </row>
    <row r="1502" spans="2:17" ht="12.75" x14ac:dyDescent="0.15">
      <c r="B1502" s="7">
        <v>173</v>
      </c>
      <c r="C1502" s="8" t="s">
        <v>25</v>
      </c>
      <c r="D1502" s="8" t="s">
        <v>597</v>
      </c>
      <c r="E1502" s="8" t="s">
        <v>597</v>
      </c>
      <c r="F1502" s="6" t="s">
        <v>596</v>
      </c>
    </row>
    <row r="1503" spans="2:17" ht="12" x14ac:dyDescent="0.15">
      <c r="D1503" s="8">
        <v>38</v>
      </c>
      <c r="E1503" s="8" t="s">
        <v>580</v>
      </c>
      <c r="F1503" s="10" t="s">
        <v>30</v>
      </c>
      <c r="G1503" s="11">
        <v>0.38</v>
      </c>
      <c r="H1503" s="10" t="s">
        <v>31</v>
      </c>
      <c r="I1503" s="9"/>
      <c r="J1503" s="9"/>
      <c r="O1503" s="33">
        <f>K1503*D1503</f>
        <v>0</v>
      </c>
      <c r="P1503" s="34">
        <f>M1503*D1503</f>
        <v>0</v>
      </c>
      <c r="Q1503" s="33">
        <f>N1503*D1503</f>
        <v>0</v>
      </c>
    </row>
    <row r="1504" spans="2:17" ht="12" x14ac:dyDescent="0.15">
      <c r="E1504" s="13"/>
      <c r="F1504" s="10" t="s">
        <v>33</v>
      </c>
      <c r="G1504" s="11">
        <v>0</v>
      </c>
      <c r="H1504" s="10" t="s">
        <v>34</v>
      </c>
      <c r="I1504" s="9"/>
      <c r="J1504" s="9"/>
    </row>
    <row r="1505" spans="2:17" ht="12" x14ac:dyDescent="0.15">
      <c r="E1505" s="13"/>
      <c r="I1505" s="9"/>
      <c r="J1505" s="9"/>
    </row>
    <row r="1506" spans="2:17" ht="12" x14ac:dyDescent="0.15">
      <c r="B1506" s="9" t="s">
        <v>36</v>
      </c>
      <c r="D1506" s="14" t="s">
        <v>28</v>
      </c>
      <c r="E1506" s="14" t="s">
        <v>28</v>
      </c>
    </row>
    <row r="1507" spans="2:17" ht="12.75" x14ac:dyDescent="0.15">
      <c r="B1507" s="7">
        <v>174</v>
      </c>
      <c r="C1507" s="8" t="s">
        <v>25</v>
      </c>
      <c r="D1507" s="8" t="s">
        <v>104</v>
      </c>
      <c r="E1507" s="8" t="s">
        <v>104</v>
      </c>
      <c r="F1507" s="6" t="s">
        <v>859</v>
      </c>
    </row>
    <row r="1508" spans="2:17" ht="12" x14ac:dyDescent="0.15">
      <c r="D1508" s="12">
        <v>1</v>
      </c>
      <c r="E1508" s="12">
        <v>1</v>
      </c>
      <c r="F1508" s="10" t="s">
        <v>30</v>
      </c>
      <c r="G1508" s="11">
        <v>0</v>
      </c>
      <c r="H1508" s="10" t="s">
        <v>31</v>
      </c>
      <c r="I1508" s="9"/>
      <c r="J1508" s="9"/>
      <c r="O1508" s="33">
        <f>K1508*D1508</f>
        <v>0</v>
      </c>
      <c r="P1508" s="34">
        <f>M1508*D1508</f>
        <v>0</v>
      </c>
      <c r="Q1508" s="33">
        <f>N1508*D1508</f>
        <v>0</v>
      </c>
    </row>
    <row r="1509" spans="2:17" ht="12" x14ac:dyDescent="0.15">
      <c r="E1509" s="13"/>
      <c r="F1509" s="10" t="s">
        <v>33</v>
      </c>
      <c r="G1509" s="11">
        <v>0</v>
      </c>
      <c r="H1509" s="10" t="s">
        <v>34</v>
      </c>
      <c r="I1509" s="9"/>
      <c r="J1509" s="9"/>
    </row>
    <row r="1510" spans="2:17" ht="12" x14ac:dyDescent="0.15">
      <c r="E1510" s="13"/>
      <c r="I1510" s="9"/>
      <c r="J1510" s="9"/>
    </row>
    <row r="1511" spans="2:17" ht="12" x14ac:dyDescent="0.15">
      <c r="B1511" s="9" t="s">
        <v>36</v>
      </c>
      <c r="D1511" s="14" t="s">
        <v>28</v>
      </c>
      <c r="E1511" s="14" t="s">
        <v>28</v>
      </c>
    </row>
    <row r="1512" spans="2:17" ht="12.75" x14ac:dyDescent="0.15">
      <c r="E1512" s="13"/>
      <c r="F1512" s="6" t="s">
        <v>598</v>
      </c>
    </row>
    <row r="1513" spans="2:17" ht="12.75" x14ac:dyDescent="0.15">
      <c r="E1513" s="13"/>
      <c r="F1513" s="6" t="s">
        <v>599</v>
      </c>
    </row>
    <row r="1514" spans="2:17" ht="12.75" x14ac:dyDescent="0.15">
      <c r="E1514" s="13"/>
      <c r="F1514" s="6" t="s">
        <v>149</v>
      </c>
    </row>
    <row r="1515" spans="2:17" ht="12.75" x14ac:dyDescent="0.15">
      <c r="E1515" s="13"/>
      <c r="F1515" s="6" t="s">
        <v>600</v>
      </c>
    </row>
    <row r="1516" spans="2:17" ht="12.75" x14ac:dyDescent="0.15">
      <c r="E1516" s="13"/>
      <c r="F1516" s="6" t="s">
        <v>601</v>
      </c>
    </row>
    <row r="1517" spans="2:17" ht="12.75" x14ac:dyDescent="0.15">
      <c r="E1517" s="13"/>
      <c r="F1517" s="6" t="s">
        <v>151</v>
      </c>
    </row>
    <row r="1518" spans="2:17" ht="12.75" x14ac:dyDescent="0.15">
      <c r="E1518" s="13"/>
      <c r="F1518" s="6" t="s">
        <v>602</v>
      </c>
    </row>
    <row r="1519" spans="2:17" ht="12.75" x14ac:dyDescent="0.15">
      <c r="B1519" s="7">
        <v>175</v>
      </c>
      <c r="C1519" s="8" t="s">
        <v>25</v>
      </c>
      <c r="D1519" s="8" t="s">
        <v>604</v>
      </c>
      <c r="E1519" s="8" t="s">
        <v>604</v>
      </c>
      <c r="F1519" s="6" t="s">
        <v>603</v>
      </c>
    </row>
    <row r="1520" spans="2:17" ht="12" x14ac:dyDescent="0.15">
      <c r="D1520" s="8">
        <v>1</v>
      </c>
      <c r="E1520" s="8" t="s">
        <v>114</v>
      </c>
      <c r="F1520" s="10" t="s">
        <v>30</v>
      </c>
      <c r="G1520" s="11">
        <v>1.52</v>
      </c>
      <c r="H1520" s="10" t="s">
        <v>31</v>
      </c>
      <c r="I1520" s="9"/>
      <c r="J1520" s="9"/>
      <c r="O1520" s="33">
        <f>K1520*D1520</f>
        <v>0</v>
      </c>
      <c r="P1520" s="34">
        <f>M1520*D1520</f>
        <v>0</v>
      </c>
      <c r="Q1520" s="33">
        <f>N1520*D1520</f>
        <v>0</v>
      </c>
    </row>
    <row r="1521" spans="2:17" ht="12" x14ac:dyDescent="0.15">
      <c r="E1521" s="13"/>
      <c r="F1521" s="10" t="s">
        <v>33</v>
      </c>
      <c r="G1521" s="11">
        <v>0</v>
      </c>
      <c r="H1521" s="10" t="s">
        <v>34</v>
      </c>
      <c r="I1521" s="9"/>
      <c r="J1521" s="9"/>
    </row>
    <row r="1522" spans="2:17" ht="12" x14ac:dyDescent="0.15">
      <c r="E1522" s="13"/>
      <c r="I1522" s="9"/>
      <c r="J1522" s="9"/>
    </row>
    <row r="1523" spans="2:17" ht="12" x14ac:dyDescent="0.15">
      <c r="B1523" s="9" t="s">
        <v>36</v>
      </c>
      <c r="D1523" s="14" t="s">
        <v>28</v>
      </c>
      <c r="E1523" s="14" t="s">
        <v>28</v>
      </c>
    </row>
    <row r="1524" spans="2:17" ht="12.75" x14ac:dyDescent="0.15">
      <c r="E1524" s="13"/>
      <c r="F1524" s="6" t="s">
        <v>605</v>
      </c>
    </row>
    <row r="1525" spans="2:17" ht="12.75" x14ac:dyDescent="0.15">
      <c r="B1525" s="7">
        <v>176</v>
      </c>
      <c r="C1525" s="8" t="s">
        <v>25</v>
      </c>
      <c r="D1525" s="8" t="s">
        <v>607</v>
      </c>
      <c r="E1525" s="8" t="s">
        <v>607</v>
      </c>
      <c r="F1525" s="6" t="s">
        <v>606</v>
      </c>
    </row>
    <row r="1526" spans="2:17" ht="12" x14ac:dyDescent="0.15">
      <c r="D1526" s="8">
        <v>2</v>
      </c>
      <c r="E1526" s="8" t="s">
        <v>109</v>
      </c>
      <c r="F1526" s="10" t="s">
        <v>30</v>
      </c>
      <c r="G1526" s="11">
        <v>1.52</v>
      </c>
      <c r="H1526" s="10" t="s">
        <v>31</v>
      </c>
      <c r="I1526" s="9"/>
      <c r="J1526" s="9"/>
      <c r="O1526" s="33">
        <f>K1526*D1526</f>
        <v>0</v>
      </c>
      <c r="P1526" s="34">
        <f>M1526*D1526</f>
        <v>0</v>
      </c>
      <c r="Q1526" s="33">
        <f>N1526*D1526</f>
        <v>0</v>
      </c>
    </row>
    <row r="1527" spans="2:17" ht="12" x14ac:dyDescent="0.15">
      <c r="E1527" s="13"/>
      <c r="F1527" s="10" t="s">
        <v>33</v>
      </c>
      <c r="G1527" s="11">
        <v>0</v>
      </c>
      <c r="H1527" s="10" t="s">
        <v>34</v>
      </c>
      <c r="I1527" s="9"/>
      <c r="J1527" s="9"/>
    </row>
    <row r="1528" spans="2:17" ht="12" x14ac:dyDescent="0.15">
      <c r="E1528" s="13"/>
      <c r="I1528" s="9"/>
      <c r="J1528" s="9"/>
    </row>
    <row r="1529" spans="2:17" ht="12" x14ac:dyDescent="0.15">
      <c r="B1529" s="9" t="s">
        <v>36</v>
      </c>
      <c r="D1529" s="14" t="s">
        <v>28</v>
      </c>
      <c r="E1529" s="14" t="s">
        <v>28</v>
      </c>
    </row>
    <row r="1530" spans="2:17" ht="12.75" x14ac:dyDescent="0.15">
      <c r="B1530" s="7">
        <v>177</v>
      </c>
      <c r="C1530" s="8" t="s">
        <v>25</v>
      </c>
      <c r="D1530" s="8" t="s">
        <v>607</v>
      </c>
      <c r="E1530" s="8" t="s">
        <v>607</v>
      </c>
      <c r="F1530" s="6" t="s">
        <v>608</v>
      </c>
    </row>
    <row r="1531" spans="2:17" ht="12" x14ac:dyDescent="0.15">
      <c r="D1531" s="8">
        <v>1</v>
      </c>
      <c r="E1531" s="8" t="s">
        <v>114</v>
      </c>
      <c r="F1531" s="10" t="s">
        <v>30</v>
      </c>
      <c r="G1531" s="11">
        <v>1.52</v>
      </c>
      <c r="H1531" s="10" t="s">
        <v>31</v>
      </c>
      <c r="I1531" s="9"/>
      <c r="J1531" s="9"/>
      <c r="O1531" s="33">
        <f>K1531*D1531</f>
        <v>0</v>
      </c>
      <c r="P1531" s="34">
        <f>M1531*D1531</f>
        <v>0</v>
      </c>
      <c r="Q1531" s="33">
        <f>N1531*D1531</f>
        <v>0</v>
      </c>
    </row>
    <row r="1532" spans="2:17" ht="12" x14ac:dyDescent="0.15">
      <c r="E1532" s="13"/>
      <c r="F1532" s="10" t="s">
        <v>33</v>
      </c>
      <c r="G1532" s="11">
        <v>0</v>
      </c>
      <c r="H1532" s="10" t="s">
        <v>34</v>
      </c>
      <c r="I1532" s="9"/>
      <c r="J1532" s="9"/>
    </row>
    <row r="1533" spans="2:17" ht="12" x14ac:dyDescent="0.15">
      <c r="E1533" s="13"/>
      <c r="I1533" s="9"/>
      <c r="J1533" s="9"/>
    </row>
    <row r="1534" spans="2:17" ht="12" x14ac:dyDescent="0.15">
      <c r="B1534" s="9" t="s">
        <v>36</v>
      </c>
      <c r="D1534" s="14" t="s">
        <v>28</v>
      </c>
      <c r="E1534" s="14" t="s">
        <v>28</v>
      </c>
    </row>
    <row r="1535" spans="2:17" ht="12.75" x14ac:dyDescent="0.15">
      <c r="E1535" s="13"/>
      <c r="F1535" s="6" t="s">
        <v>139</v>
      </c>
    </row>
    <row r="1536" spans="2:17" ht="12.75" x14ac:dyDescent="0.15">
      <c r="E1536" s="13"/>
      <c r="F1536" s="6" t="s">
        <v>609</v>
      </c>
    </row>
    <row r="1537" spans="2:17" ht="12.75" x14ac:dyDescent="0.15">
      <c r="E1537" s="13"/>
      <c r="F1537" s="6" t="s">
        <v>610</v>
      </c>
    </row>
    <row r="1538" spans="2:17" ht="12.75" x14ac:dyDescent="0.15">
      <c r="E1538" s="13"/>
      <c r="F1538" s="6" t="s">
        <v>611</v>
      </c>
    </row>
    <row r="1539" spans="2:17" ht="12.75" x14ac:dyDescent="0.15">
      <c r="E1539" s="13"/>
      <c r="F1539" s="6" t="s">
        <v>612</v>
      </c>
    </row>
    <row r="1540" spans="2:17" ht="12.75" x14ac:dyDescent="0.15">
      <c r="E1540" s="13"/>
      <c r="F1540" s="6" t="s">
        <v>613</v>
      </c>
    </row>
    <row r="1541" spans="2:17" ht="12.75" x14ac:dyDescent="0.15">
      <c r="E1541" s="13"/>
      <c r="F1541" s="6" t="s">
        <v>614</v>
      </c>
    </row>
    <row r="1542" spans="2:17" ht="12.75" x14ac:dyDescent="0.15">
      <c r="E1542" s="13"/>
      <c r="F1542" s="6" t="s">
        <v>615</v>
      </c>
    </row>
    <row r="1543" spans="2:17" ht="12.75" x14ac:dyDescent="0.15">
      <c r="B1543" s="7">
        <v>178</v>
      </c>
      <c r="C1543" s="8" t="s">
        <v>25</v>
      </c>
      <c r="D1543" s="8" t="s">
        <v>617</v>
      </c>
      <c r="E1543" s="8" t="s">
        <v>617</v>
      </c>
      <c r="F1543" s="6" t="s">
        <v>616</v>
      </c>
    </row>
    <row r="1544" spans="2:17" ht="12" x14ac:dyDescent="0.15">
      <c r="D1544" s="8">
        <v>1</v>
      </c>
      <c r="E1544" s="8" t="s">
        <v>114</v>
      </c>
      <c r="F1544" s="10" t="s">
        <v>30</v>
      </c>
      <c r="G1544" s="11">
        <v>6.84</v>
      </c>
      <c r="H1544" s="10" t="s">
        <v>31</v>
      </c>
      <c r="I1544" s="9"/>
      <c r="J1544" s="9"/>
      <c r="O1544" s="33">
        <f>K1544*D1544</f>
        <v>0</v>
      </c>
      <c r="P1544" s="34">
        <f>M1544*D1544</f>
        <v>0</v>
      </c>
      <c r="Q1544" s="33">
        <f>N1544*D1544</f>
        <v>0</v>
      </c>
    </row>
    <row r="1545" spans="2:17" ht="12" x14ac:dyDescent="0.15">
      <c r="E1545" s="13"/>
      <c r="F1545" s="10" t="s">
        <v>33</v>
      </c>
      <c r="G1545" s="11">
        <v>0</v>
      </c>
      <c r="H1545" s="10" t="s">
        <v>34</v>
      </c>
      <c r="I1545" s="9"/>
      <c r="J1545" s="9"/>
    </row>
    <row r="1546" spans="2:17" ht="12" x14ac:dyDescent="0.15">
      <c r="E1546" s="13"/>
      <c r="I1546" s="9"/>
      <c r="J1546" s="9"/>
    </row>
    <row r="1547" spans="2:17" ht="12" x14ac:dyDescent="0.15">
      <c r="B1547" s="9" t="s">
        <v>36</v>
      </c>
      <c r="D1547" s="14" t="s">
        <v>28</v>
      </c>
      <c r="E1547" s="14" t="s">
        <v>28</v>
      </c>
    </row>
    <row r="1548" spans="2:17" ht="12.75" x14ac:dyDescent="0.15">
      <c r="B1548" s="7">
        <v>179</v>
      </c>
      <c r="C1548" s="8" t="s">
        <v>25</v>
      </c>
      <c r="D1548" s="8" t="s">
        <v>619</v>
      </c>
      <c r="E1548" s="8" t="s">
        <v>619</v>
      </c>
      <c r="F1548" s="6" t="s">
        <v>618</v>
      </c>
    </row>
    <row r="1549" spans="2:17" ht="12" x14ac:dyDescent="0.15">
      <c r="D1549" s="8">
        <v>1</v>
      </c>
      <c r="E1549" s="8" t="s">
        <v>114</v>
      </c>
      <c r="F1549" s="10" t="s">
        <v>30</v>
      </c>
      <c r="G1549" s="11">
        <v>5.82</v>
      </c>
      <c r="H1549" s="10" t="s">
        <v>31</v>
      </c>
      <c r="I1549" s="9"/>
      <c r="J1549" s="9"/>
      <c r="O1549" s="33">
        <f>K1549*D1549</f>
        <v>0</v>
      </c>
      <c r="P1549" s="34">
        <f>M1549*D1549</f>
        <v>0</v>
      </c>
      <c r="Q1549" s="33">
        <f>N1549*D1549</f>
        <v>0</v>
      </c>
    </row>
    <row r="1550" spans="2:17" ht="12" x14ac:dyDescent="0.15">
      <c r="E1550" s="13"/>
      <c r="F1550" s="10" t="s">
        <v>33</v>
      </c>
      <c r="G1550" s="11">
        <v>0</v>
      </c>
      <c r="H1550" s="10" t="s">
        <v>34</v>
      </c>
      <c r="I1550" s="9"/>
      <c r="J1550" s="9"/>
    </row>
    <row r="1551" spans="2:17" ht="12" x14ac:dyDescent="0.15">
      <c r="E1551" s="13"/>
      <c r="I1551" s="9"/>
      <c r="J1551" s="9"/>
    </row>
    <row r="1552" spans="2:17" ht="12" x14ac:dyDescent="0.15">
      <c r="B1552" s="9" t="s">
        <v>36</v>
      </c>
      <c r="D1552" s="14" t="s">
        <v>28</v>
      </c>
      <c r="E1552" s="14" t="s">
        <v>28</v>
      </c>
    </row>
    <row r="1553" spans="2:10" x14ac:dyDescent="0.15">
      <c r="E1553" s="13"/>
    </row>
    <row r="1554" spans="2:10" x14ac:dyDescent="0.15">
      <c r="E1554" s="13"/>
    </row>
    <row r="1555" spans="2:10" x14ac:dyDescent="0.15">
      <c r="E1555" s="13"/>
    </row>
    <row r="1556" spans="2:10" x14ac:dyDescent="0.15">
      <c r="E1556" s="13"/>
    </row>
    <row r="1557" spans="2:10" x14ac:dyDescent="0.15">
      <c r="E1557" s="13"/>
    </row>
    <row r="1558" spans="2:10" x14ac:dyDescent="0.15">
      <c r="E1558" s="13"/>
    </row>
    <row r="1559" spans="2:10" ht="11.25" x14ac:dyDescent="0.15">
      <c r="B1559" s="1" t="s">
        <v>862</v>
      </c>
      <c r="E1559" s="13"/>
    </row>
    <row r="1560" spans="2:10" x14ac:dyDescent="0.15">
      <c r="B1560" s="5" t="s">
        <v>620</v>
      </c>
      <c r="E1560" s="13"/>
    </row>
    <row r="1561" spans="2:10" x14ac:dyDescent="0.15">
      <c r="B1561" s="5" t="s">
        <v>17</v>
      </c>
      <c r="E1561" s="13"/>
    </row>
    <row r="1562" spans="2:10" x14ac:dyDescent="0.15">
      <c r="E1562" s="13"/>
    </row>
    <row r="1563" spans="2:10" x14ac:dyDescent="0.15">
      <c r="E1563" s="13"/>
    </row>
    <row r="1564" spans="2:10" x14ac:dyDescent="0.15">
      <c r="E1564" s="13"/>
    </row>
    <row r="1565" spans="2:10" ht="11.25" x14ac:dyDescent="0.15">
      <c r="B1565" s="1" t="s">
        <v>0</v>
      </c>
      <c r="E1565" s="13"/>
      <c r="G1565" s="1" t="s">
        <v>621</v>
      </c>
      <c r="J1565" s="1"/>
    </row>
    <row r="1566" spans="2:10" x14ac:dyDescent="0.15">
      <c r="E1566" s="13"/>
    </row>
    <row r="1567" spans="2:10" x14ac:dyDescent="0.15">
      <c r="E1567" s="13"/>
    </row>
    <row r="1568" spans="2:10" ht="12.75" x14ac:dyDescent="0.15">
      <c r="E1568" s="13"/>
      <c r="F1568" s="6" t="s">
        <v>622</v>
      </c>
    </row>
    <row r="1569" spans="2:17" ht="12.75" x14ac:dyDescent="0.15">
      <c r="E1569" s="13"/>
      <c r="F1569" s="6" t="s">
        <v>623</v>
      </c>
    </row>
    <row r="1570" spans="2:17" ht="12.75" x14ac:dyDescent="0.15">
      <c r="B1570" s="7">
        <v>180</v>
      </c>
      <c r="C1570" s="8" t="s">
        <v>25</v>
      </c>
      <c r="D1570" s="8" t="s">
        <v>625</v>
      </c>
      <c r="E1570" s="8" t="s">
        <v>625</v>
      </c>
      <c r="F1570" s="6" t="s">
        <v>624</v>
      </c>
    </row>
    <row r="1571" spans="2:17" ht="12" x14ac:dyDescent="0.15">
      <c r="D1571" s="8">
        <v>6</v>
      </c>
      <c r="E1571" s="8" t="s">
        <v>98</v>
      </c>
      <c r="F1571" s="10" t="s">
        <v>30</v>
      </c>
      <c r="G1571" s="11">
        <v>0.32</v>
      </c>
      <c r="H1571" s="10" t="s">
        <v>31</v>
      </c>
      <c r="I1571" s="9"/>
      <c r="J1571" s="9"/>
      <c r="O1571" s="33">
        <f>K1571*D1571</f>
        <v>0</v>
      </c>
      <c r="P1571" s="34">
        <f>M1571*D1571</f>
        <v>0</v>
      </c>
      <c r="Q1571" s="33">
        <f>N1571*D1571</f>
        <v>0</v>
      </c>
    </row>
    <row r="1572" spans="2:17" ht="12" x14ac:dyDescent="0.15">
      <c r="E1572" s="13"/>
      <c r="F1572" s="10" t="s">
        <v>33</v>
      </c>
      <c r="G1572" s="11">
        <v>0</v>
      </c>
      <c r="H1572" s="10" t="s">
        <v>34</v>
      </c>
      <c r="I1572" s="9"/>
      <c r="J1572" s="9"/>
    </row>
    <row r="1573" spans="2:17" ht="12" x14ac:dyDescent="0.15">
      <c r="E1573" s="13"/>
      <c r="I1573" s="9"/>
      <c r="J1573" s="9"/>
    </row>
    <row r="1574" spans="2:17" ht="12" x14ac:dyDescent="0.15">
      <c r="B1574" s="9" t="s">
        <v>36</v>
      </c>
      <c r="D1574" s="14" t="s">
        <v>28</v>
      </c>
      <c r="E1574" s="14" t="s">
        <v>28</v>
      </c>
    </row>
    <row r="1575" spans="2:17" ht="12.75" x14ac:dyDescent="0.15">
      <c r="E1575" s="13"/>
      <c r="F1575" s="6" t="s">
        <v>626</v>
      </c>
    </row>
    <row r="1576" spans="2:17" ht="12.75" x14ac:dyDescent="0.15">
      <c r="E1576" s="13"/>
      <c r="F1576" s="6" t="s">
        <v>627</v>
      </c>
    </row>
    <row r="1577" spans="2:17" ht="12.75" x14ac:dyDescent="0.15">
      <c r="B1577" s="7">
        <v>181</v>
      </c>
      <c r="C1577" s="8" t="s">
        <v>25</v>
      </c>
      <c r="D1577" s="8" t="s">
        <v>629</v>
      </c>
      <c r="E1577" s="8" t="s">
        <v>629</v>
      </c>
      <c r="F1577" s="6" t="s">
        <v>628</v>
      </c>
    </row>
    <row r="1578" spans="2:17" ht="12" x14ac:dyDescent="0.15">
      <c r="D1578" s="8">
        <v>26</v>
      </c>
      <c r="E1578" s="8" t="s">
        <v>630</v>
      </c>
      <c r="F1578" s="10" t="s">
        <v>30</v>
      </c>
      <c r="G1578" s="11">
        <v>0.32</v>
      </c>
      <c r="H1578" s="10" t="s">
        <v>31</v>
      </c>
      <c r="I1578" s="9"/>
      <c r="J1578" s="9"/>
      <c r="O1578" s="33">
        <f>K1578*D1578</f>
        <v>0</v>
      </c>
      <c r="P1578" s="34">
        <f>M1578*D1578</f>
        <v>0</v>
      </c>
      <c r="Q1578" s="33">
        <f>N1578*D1578</f>
        <v>0</v>
      </c>
    </row>
    <row r="1579" spans="2:17" ht="12" x14ac:dyDescent="0.15">
      <c r="E1579" s="13"/>
      <c r="F1579" s="10" t="s">
        <v>33</v>
      </c>
      <c r="G1579" s="11">
        <v>0</v>
      </c>
      <c r="H1579" s="10" t="s">
        <v>34</v>
      </c>
      <c r="I1579" s="9"/>
      <c r="J1579" s="9"/>
    </row>
    <row r="1580" spans="2:17" ht="12" x14ac:dyDescent="0.15">
      <c r="E1580" s="13"/>
      <c r="I1580" s="9"/>
      <c r="J1580" s="9"/>
    </row>
    <row r="1581" spans="2:17" ht="12" x14ac:dyDescent="0.15">
      <c r="B1581" s="9" t="s">
        <v>36</v>
      </c>
      <c r="D1581" s="14" t="s">
        <v>28</v>
      </c>
      <c r="E1581" s="14" t="s">
        <v>28</v>
      </c>
    </row>
    <row r="1582" spans="2:17" ht="12.75" x14ac:dyDescent="0.15">
      <c r="E1582" s="13"/>
      <c r="F1582" s="6" t="s">
        <v>631</v>
      </c>
    </row>
    <row r="1583" spans="2:17" ht="12.75" x14ac:dyDescent="0.15">
      <c r="E1583" s="13"/>
      <c r="F1583" s="6" t="s">
        <v>632</v>
      </c>
    </row>
    <row r="1584" spans="2:17" ht="12.75" x14ac:dyDescent="0.15">
      <c r="E1584" s="13"/>
      <c r="F1584" s="6" t="s">
        <v>633</v>
      </c>
    </row>
    <row r="1585" spans="2:17" ht="12.75" x14ac:dyDescent="0.15">
      <c r="E1585" s="13"/>
      <c r="F1585" s="6" t="s">
        <v>634</v>
      </c>
    </row>
    <row r="1586" spans="2:17" ht="12.75" x14ac:dyDescent="0.15">
      <c r="B1586" s="7">
        <v>182</v>
      </c>
      <c r="C1586" s="8" t="s">
        <v>25</v>
      </c>
      <c r="D1586" s="8" t="s">
        <v>636</v>
      </c>
      <c r="E1586" s="8" t="s">
        <v>636</v>
      </c>
      <c r="F1586" s="6" t="s">
        <v>635</v>
      </c>
    </row>
    <row r="1587" spans="2:17" ht="12" x14ac:dyDescent="0.15">
      <c r="D1587" s="8">
        <v>1</v>
      </c>
      <c r="E1587" s="8" t="s">
        <v>114</v>
      </c>
      <c r="F1587" s="10" t="s">
        <v>30</v>
      </c>
      <c r="G1587" s="11">
        <v>2.1800000000000002</v>
      </c>
      <c r="H1587" s="10" t="s">
        <v>31</v>
      </c>
      <c r="I1587" s="9"/>
      <c r="J1587" s="9"/>
      <c r="O1587" s="33">
        <f>K1587*D1587</f>
        <v>0</v>
      </c>
      <c r="P1587" s="34">
        <f>M1587*D1587</f>
        <v>0</v>
      </c>
      <c r="Q1587" s="33">
        <f>N1587*D1587</f>
        <v>0</v>
      </c>
    </row>
    <row r="1588" spans="2:17" ht="12" x14ac:dyDescent="0.15">
      <c r="E1588" s="13"/>
      <c r="F1588" s="10" t="s">
        <v>33</v>
      </c>
      <c r="G1588" s="11">
        <v>0</v>
      </c>
      <c r="H1588" s="10" t="s">
        <v>34</v>
      </c>
      <c r="I1588" s="9"/>
      <c r="J1588" s="9"/>
    </row>
    <row r="1589" spans="2:17" ht="12" x14ac:dyDescent="0.15">
      <c r="E1589" s="13"/>
      <c r="I1589" s="9"/>
      <c r="J1589" s="9"/>
    </row>
    <row r="1590" spans="2:17" ht="12" x14ac:dyDescent="0.15">
      <c r="B1590" s="9" t="s">
        <v>36</v>
      </c>
      <c r="D1590" s="14" t="s">
        <v>28</v>
      </c>
      <c r="E1590" s="14" t="s">
        <v>28</v>
      </c>
    </row>
    <row r="1591" spans="2:17" ht="12.75" x14ac:dyDescent="0.15">
      <c r="E1591" s="13"/>
      <c r="F1591" s="6" t="s">
        <v>637</v>
      </c>
    </row>
    <row r="1592" spans="2:17" ht="12.75" x14ac:dyDescent="0.15">
      <c r="E1592" s="13"/>
      <c r="F1592" s="6" t="s">
        <v>632</v>
      </c>
    </row>
    <row r="1593" spans="2:17" ht="12.75" x14ac:dyDescent="0.15">
      <c r="E1593" s="13"/>
      <c r="F1593" s="6" t="s">
        <v>638</v>
      </c>
    </row>
    <row r="1594" spans="2:17" ht="12.75" x14ac:dyDescent="0.15">
      <c r="E1594" s="13"/>
      <c r="F1594" s="6" t="s">
        <v>86</v>
      </c>
    </row>
    <row r="1595" spans="2:17" ht="12.75" x14ac:dyDescent="0.15">
      <c r="E1595" s="13"/>
      <c r="F1595" s="6" t="s">
        <v>634</v>
      </c>
    </row>
    <row r="1596" spans="2:17" ht="12.75" x14ac:dyDescent="0.15">
      <c r="B1596" s="7">
        <v>183</v>
      </c>
      <c r="C1596" s="8" t="s">
        <v>25</v>
      </c>
      <c r="D1596" s="8" t="s">
        <v>640</v>
      </c>
      <c r="E1596" s="8" t="s">
        <v>640</v>
      </c>
      <c r="F1596" s="6" t="s">
        <v>639</v>
      </c>
    </row>
    <row r="1597" spans="2:17" ht="12" x14ac:dyDescent="0.15">
      <c r="D1597" s="8">
        <v>1</v>
      </c>
      <c r="E1597" s="8" t="s">
        <v>114</v>
      </c>
      <c r="F1597" s="10" t="s">
        <v>30</v>
      </c>
      <c r="G1597" s="11">
        <v>2.58</v>
      </c>
      <c r="H1597" s="10" t="s">
        <v>31</v>
      </c>
      <c r="I1597" s="9"/>
      <c r="J1597" s="9"/>
      <c r="O1597" s="33">
        <f>K1597*D1597</f>
        <v>0</v>
      </c>
      <c r="P1597" s="34">
        <f>M1597*D1597</f>
        <v>0</v>
      </c>
      <c r="Q1597" s="33">
        <f>N1597*D1597</f>
        <v>0</v>
      </c>
    </row>
    <row r="1598" spans="2:17" ht="12" x14ac:dyDescent="0.15">
      <c r="E1598" s="13"/>
      <c r="F1598" s="10" t="s">
        <v>33</v>
      </c>
      <c r="G1598" s="11">
        <v>0</v>
      </c>
      <c r="H1598" s="10" t="s">
        <v>34</v>
      </c>
      <c r="I1598" s="9"/>
      <c r="J1598" s="9"/>
    </row>
    <row r="1599" spans="2:17" ht="12" x14ac:dyDescent="0.15">
      <c r="E1599" s="13"/>
      <c r="I1599" s="9"/>
      <c r="J1599" s="9"/>
    </row>
    <row r="1600" spans="2:17" ht="12" x14ac:dyDescent="0.15">
      <c r="B1600" s="9" t="s">
        <v>36</v>
      </c>
      <c r="D1600" s="14" t="s">
        <v>28</v>
      </c>
      <c r="E1600" s="14" t="s">
        <v>28</v>
      </c>
    </row>
    <row r="1601" spans="2:17" ht="12.75" x14ac:dyDescent="0.15">
      <c r="E1601" s="13"/>
      <c r="F1601" s="6" t="s">
        <v>641</v>
      </c>
    </row>
    <row r="1602" spans="2:17" ht="12.75" x14ac:dyDescent="0.15">
      <c r="E1602" s="13"/>
      <c r="F1602" s="6" t="s">
        <v>642</v>
      </c>
    </row>
    <row r="1603" spans="2:17" ht="12.75" x14ac:dyDescent="0.15">
      <c r="E1603" s="13"/>
      <c r="F1603" s="6" t="s">
        <v>643</v>
      </c>
    </row>
    <row r="1604" spans="2:17" ht="12.75" x14ac:dyDescent="0.15">
      <c r="E1604" s="13"/>
      <c r="F1604" s="6" t="s">
        <v>86</v>
      </c>
    </row>
    <row r="1605" spans="2:17" ht="12.75" x14ac:dyDescent="0.15">
      <c r="E1605" s="13"/>
      <c r="F1605" s="6" t="s">
        <v>644</v>
      </c>
    </row>
    <row r="1606" spans="2:17" ht="12.75" x14ac:dyDescent="0.15">
      <c r="B1606" s="7">
        <v>184</v>
      </c>
      <c r="C1606" s="8" t="s">
        <v>25</v>
      </c>
      <c r="D1606" s="8" t="s">
        <v>646</v>
      </c>
      <c r="E1606" s="8" t="s">
        <v>646</v>
      </c>
      <c r="F1606" s="6" t="s">
        <v>645</v>
      </c>
    </row>
    <row r="1607" spans="2:17" ht="12" x14ac:dyDescent="0.15">
      <c r="D1607" s="8">
        <v>1</v>
      </c>
      <c r="E1607" s="8" t="s">
        <v>114</v>
      </c>
      <c r="F1607" s="10" t="s">
        <v>30</v>
      </c>
      <c r="G1607" s="11">
        <v>5.2</v>
      </c>
      <c r="H1607" s="10" t="s">
        <v>31</v>
      </c>
      <c r="I1607" s="9"/>
      <c r="J1607" s="9"/>
      <c r="O1607" s="33">
        <f>K1607*D1607</f>
        <v>0</v>
      </c>
      <c r="P1607" s="34">
        <f>M1607*D1607</f>
        <v>0</v>
      </c>
      <c r="Q1607" s="33">
        <f>N1607*D1607</f>
        <v>0</v>
      </c>
    </row>
    <row r="1608" spans="2:17" ht="12" x14ac:dyDescent="0.15">
      <c r="E1608" s="13"/>
      <c r="F1608" s="10" t="s">
        <v>33</v>
      </c>
      <c r="G1608" s="11">
        <v>0</v>
      </c>
      <c r="H1608" s="10" t="s">
        <v>34</v>
      </c>
      <c r="I1608" s="9"/>
      <c r="J1608" s="9"/>
    </row>
    <row r="1609" spans="2:17" ht="12" x14ac:dyDescent="0.15">
      <c r="E1609" s="13"/>
      <c r="I1609" s="9"/>
      <c r="J1609" s="9"/>
    </row>
    <row r="1610" spans="2:17" ht="12" x14ac:dyDescent="0.15">
      <c r="B1610" s="9" t="s">
        <v>36</v>
      </c>
      <c r="D1610" s="14" t="s">
        <v>28</v>
      </c>
      <c r="E1610" s="14" t="s">
        <v>28</v>
      </c>
    </row>
    <row r="1611" spans="2:17" ht="12.75" x14ac:dyDescent="0.15">
      <c r="E1611" s="13"/>
      <c r="F1611" s="6" t="s">
        <v>647</v>
      </c>
    </row>
    <row r="1612" spans="2:17" ht="12.75" x14ac:dyDescent="0.15">
      <c r="B1612" s="7">
        <v>185</v>
      </c>
      <c r="C1612" s="8" t="s">
        <v>25</v>
      </c>
      <c r="D1612" s="8" t="s">
        <v>646</v>
      </c>
      <c r="E1612" s="8" t="s">
        <v>646</v>
      </c>
      <c r="F1612" s="6" t="s">
        <v>648</v>
      </c>
    </row>
    <row r="1613" spans="2:17" ht="12" x14ac:dyDescent="0.15">
      <c r="D1613" s="8">
        <v>1</v>
      </c>
      <c r="E1613" s="8" t="s">
        <v>114</v>
      </c>
      <c r="F1613" s="10" t="s">
        <v>30</v>
      </c>
      <c r="G1613" s="11">
        <v>5.2</v>
      </c>
      <c r="H1613" s="10" t="s">
        <v>31</v>
      </c>
      <c r="I1613" s="9"/>
      <c r="J1613" s="9"/>
      <c r="O1613" s="33">
        <f>K1613*D1613</f>
        <v>0</v>
      </c>
      <c r="P1613" s="34">
        <f>M1613*D1613</f>
        <v>0</v>
      </c>
      <c r="Q1613" s="33">
        <f>N1613*D1613</f>
        <v>0</v>
      </c>
    </row>
    <row r="1614" spans="2:17" ht="12" x14ac:dyDescent="0.15">
      <c r="E1614" s="13"/>
      <c r="F1614" s="10" t="s">
        <v>33</v>
      </c>
      <c r="G1614" s="11">
        <v>0</v>
      </c>
      <c r="H1614" s="10" t="s">
        <v>34</v>
      </c>
      <c r="I1614" s="9"/>
      <c r="J1614" s="9"/>
    </row>
    <row r="1615" spans="2:17" ht="12" x14ac:dyDescent="0.15">
      <c r="E1615" s="13"/>
      <c r="I1615" s="9"/>
      <c r="J1615" s="9"/>
    </row>
    <row r="1616" spans="2:17" ht="12" x14ac:dyDescent="0.15">
      <c r="B1616" s="58" t="s">
        <v>36</v>
      </c>
      <c r="C1616" s="52"/>
      <c r="D1616" s="59" t="s">
        <v>28</v>
      </c>
      <c r="E1616" s="59" t="s">
        <v>28</v>
      </c>
      <c r="F1616" s="52"/>
      <c r="G1616" s="52"/>
      <c r="H1616" s="52"/>
      <c r="I1616" s="52"/>
      <c r="J1616" s="52"/>
    </row>
    <row r="1617" spans="2:17" ht="12.75" x14ac:dyDescent="0.15">
      <c r="B1617" s="50">
        <v>186</v>
      </c>
      <c r="C1617" s="51" t="s">
        <v>25</v>
      </c>
      <c r="D1617" s="51" t="s">
        <v>104</v>
      </c>
      <c r="E1617" s="51" t="s">
        <v>104</v>
      </c>
      <c r="F1617" s="53" t="s">
        <v>857</v>
      </c>
      <c r="G1617" s="52"/>
      <c r="H1617" s="52"/>
      <c r="I1617" s="52"/>
      <c r="J1617" s="52"/>
    </row>
    <row r="1618" spans="2:17" ht="12" x14ac:dyDescent="0.15">
      <c r="B1618" s="52"/>
      <c r="C1618" s="52"/>
      <c r="D1618" s="60">
        <v>1</v>
      </c>
      <c r="E1618" s="60" t="s">
        <v>114</v>
      </c>
      <c r="F1618" s="56" t="s">
        <v>30</v>
      </c>
      <c r="G1618" s="57">
        <v>0</v>
      </c>
      <c r="H1618" s="56" t="s">
        <v>31</v>
      </c>
      <c r="I1618" s="58"/>
      <c r="J1618" s="58"/>
      <c r="O1618" s="33">
        <f>K1618*D1618</f>
        <v>0</v>
      </c>
      <c r="P1618" s="34">
        <f>M1618*D1618</f>
        <v>0</v>
      </c>
      <c r="Q1618" s="33">
        <f>N1618*D1618</f>
        <v>0</v>
      </c>
    </row>
    <row r="1619" spans="2:17" ht="12" x14ac:dyDescent="0.15">
      <c r="B1619" s="52"/>
      <c r="C1619" s="52"/>
      <c r="D1619" s="55"/>
      <c r="E1619" s="55"/>
      <c r="F1619" s="56" t="s">
        <v>33</v>
      </c>
      <c r="G1619" s="57">
        <v>0</v>
      </c>
      <c r="H1619" s="56" t="s">
        <v>34</v>
      </c>
      <c r="I1619" s="58"/>
      <c r="J1619" s="58"/>
    </row>
    <row r="1620" spans="2:17" ht="12" x14ac:dyDescent="0.15">
      <c r="B1620" s="52"/>
      <c r="C1620" s="52"/>
      <c r="D1620" s="55"/>
      <c r="E1620" s="52"/>
      <c r="F1620" s="52"/>
      <c r="G1620" s="52"/>
      <c r="H1620" s="52"/>
      <c r="I1620" s="58"/>
      <c r="J1620" s="58"/>
    </row>
    <row r="1621" spans="2:17" ht="12" x14ac:dyDescent="0.15">
      <c r="B1621" s="58" t="s">
        <v>36</v>
      </c>
      <c r="C1621" s="52"/>
      <c r="D1621" s="59" t="s">
        <v>28</v>
      </c>
      <c r="E1621" s="52"/>
      <c r="F1621" s="52"/>
      <c r="G1621" s="52"/>
      <c r="H1621" s="52"/>
      <c r="I1621" s="52"/>
      <c r="J1621" s="52"/>
    </row>
    <row r="1626" spans="2:17" ht="11.25" x14ac:dyDescent="0.15">
      <c r="B1626" s="1" t="s">
        <v>862</v>
      </c>
    </row>
    <row r="1627" spans="2:17" x14ac:dyDescent="0.15">
      <c r="B1627" s="5" t="s">
        <v>649</v>
      </c>
    </row>
    <row r="1628" spans="2:17" x14ac:dyDescent="0.15">
      <c r="B1628" s="5" t="s">
        <v>17</v>
      </c>
    </row>
    <row r="1632" spans="2:17" ht="11.25" x14ac:dyDescent="0.15">
      <c r="B1632" s="1" t="s">
        <v>0</v>
      </c>
      <c r="F1632" s="1" t="s">
        <v>650</v>
      </c>
    </row>
    <row r="1635" spans="2:17" ht="12.75" x14ac:dyDescent="0.15">
      <c r="F1635" s="6" t="s">
        <v>651</v>
      </c>
    </row>
    <row r="1636" spans="2:17" ht="12.75" x14ac:dyDescent="0.15">
      <c r="B1636" s="7">
        <v>187</v>
      </c>
      <c r="C1636" s="8" t="s">
        <v>25</v>
      </c>
      <c r="D1636" s="8" t="s">
        <v>653</v>
      </c>
      <c r="F1636" s="6" t="s">
        <v>652</v>
      </c>
    </row>
    <row r="1637" spans="2:17" ht="12" x14ac:dyDescent="0.15">
      <c r="D1637" s="13">
        <v>1</v>
      </c>
      <c r="E1637" s="8" t="s">
        <v>353</v>
      </c>
      <c r="F1637" s="10" t="s">
        <v>30</v>
      </c>
      <c r="H1637" s="11">
        <v>1</v>
      </c>
      <c r="I1637" s="10"/>
      <c r="J1637" s="9"/>
      <c r="O1637" s="33">
        <f>K1637*D1637</f>
        <v>0</v>
      </c>
      <c r="P1637" s="34">
        <f>M1637*D1637</f>
        <v>0</v>
      </c>
      <c r="Q1637" s="33">
        <f>N1637*D1637</f>
        <v>0</v>
      </c>
    </row>
    <row r="1638" spans="2:17" ht="12" x14ac:dyDescent="0.15">
      <c r="F1638" s="10" t="s">
        <v>33</v>
      </c>
      <c r="H1638" s="11">
        <v>0</v>
      </c>
      <c r="I1638" s="10"/>
      <c r="J1638" s="9"/>
    </row>
    <row r="1639" spans="2:17" ht="12" x14ac:dyDescent="0.15">
      <c r="J1639" s="9"/>
    </row>
    <row r="1640" spans="2:17" ht="12" x14ac:dyDescent="0.15">
      <c r="B1640" s="9" t="s">
        <v>36</v>
      </c>
      <c r="E1640" s="9" t="s">
        <v>28</v>
      </c>
    </row>
    <row r="1641" spans="2:17" ht="12.75" x14ac:dyDescent="0.15">
      <c r="B1641" s="7">
        <v>188</v>
      </c>
      <c r="C1641" s="8" t="s">
        <v>25</v>
      </c>
      <c r="D1641" s="8" t="s">
        <v>654</v>
      </c>
      <c r="F1641" s="6" t="s">
        <v>858</v>
      </c>
    </row>
    <row r="1642" spans="2:17" ht="12" x14ac:dyDescent="0.15">
      <c r="D1642" s="13">
        <v>1</v>
      </c>
      <c r="E1642" s="8" t="s">
        <v>353</v>
      </c>
      <c r="F1642" s="10" t="s">
        <v>30</v>
      </c>
      <c r="G1642" s="11">
        <v>89.96</v>
      </c>
      <c r="I1642" s="10"/>
      <c r="J1642" s="9"/>
      <c r="O1642" s="33">
        <f>K1642*D1642</f>
        <v>0</v>
      </c>
      <c r="P1642" s="34">
        <f>M1642*D1642</f>
        <v>0</v>
      </c>
      <c r="Q1642" s="33">
        <f>N1642*D1642</f>
        <v>0</v>
      </c>
    </row>
    <row r="1643" spans="2:17" ht="12" x14ac:dyDescent="0.15">
      <c r="F1643" s="10" t="s">
        <v>33</v>
      </c>
      <c r="H1643" s="11">
        <v>0</v>
      </c>
      <c r="I1643" s="10"/>
      <c r="J1643" s="9"/>
    </row>
    <row r="1644" spans="2:17" ht="12" x14ac:dyDescent="0.15">
      <c r="J1644" s="9"/>
    </row>
    <row r="1645" spans="2:17" ht="12" x14ac:dyDescent="0.15">
      <c r="B1645" s="9" t="s">
        <v>36</v>
      </c>
      <c r="E1645" s="9" t="s">
        <v>28</v>
      </c>
    </row>
    <row r="1646" spans="2:17" ht="12.75" x14ac:dyDescent="0.15">
      <c r="B1646" s="7">
        <v>189</v>
      </c>
      <c r="C1646" s="8" t="s">
        <v>25</v>
      </c>
      <c r="D1646" s="8" t="s">
        <v>656</v>
      </c>
      <c r="F1646" s="6" t="s">
        <v>655</v>
      </c>
    </row>
    <row r="1647" spans="2:17" ht="12" x14ac:dyDescent="0.15">
      <c r="D1647" s="13">
        <v>1</v>
      </c>
      <c r="E1647" s="8" t="s">
        <v>353</v>
      </c>
      <c r="F1647" s="10" t="s">
        <v>30</v>
      </c>
      <c r="G1647" s="11">
        <v>35.64</v>
      </c>
      <c r="I1647" s="10"/>
      <c r="J1647" s="9"/>
      <c r="O1647" s="33">
        <f>K1647*D1647</f>
        <v>0</v>
      </c>
      <c r="P1647" s="34">
        <f>M1647*D1647</f>
        <v>0</v>
      </c>
      <c r="Q1647" s="33">
        <f>N1647*D1647</f>
        <v>0</v>
      </c>
    </row>
    <row r="1648" spans="2:17" ht="12" x14ac:dyDescent="0.15">
      <c r="F1648" s="10" t="s">
        <v>33</v>
      </c>
      <c r="H1648" s="11">
        <v>0</v>
      </c>
      <c r="I1648" s="10"/>
      <c r="J1648" s="9"/>
    </row>
    <row r="1649" spans="2:17" ht="12" x14ac:dyDescent="0.15">
      <c r="J1649" s="9"/>
    </row>
    <row r="1650" spans="2:17" ht="12" x14ac:dyDescent="0.15">
      <c r="B1650" s="9" t="s">
        <v>36</v>
      </c>
      <c r="E1650" s="9" t="s">
        <v>28</v>
      </c>
    </row>
    <row r="1651" spans="2:17" ht="12.75" x14ac:dyDescent="0.15">
      <c r="F1651" s="6" t="s">
        <v>657</v>
      </c>
    </row>
    <row r="1652" spans="2:17" ht="12.75" x14ac:dyDescent="0.15">
      <c r="F1652" s="6" t="s">
        <v>658</v>
      </c>
    </row>
    <row r="1653" spans="2:17" ht="12.75" x14ac:dyDescent="0.15">
      <c r="B1653" s="7">
        <v>190</v>
      </c>
      <c r="C1653" s="8" t="s">
        <v>25</v>
      </c>
      <c r="D1653" s="8" t="s">
        <v>104</v>
      </c>
      <c r="F1653" s="6" t="s">
        <v>659</v>
      </c>
    </row>
    <row r="1654" spans="2:17" ht="12" x14ac:dyDescent="0.15">
      <c r="D1654" s="13">
        <v>1</v>
      </c>
      <c r="E1654" s="8" t="s">
        <v>353</v>
      </c>
      <c r="F1654" s="10" t="s">
        <v>30</v>
      </c>
      <c r="H1654" s="11">
        <v>0</v>
      </c>
      <c r="I1654" s="10"/>
      <c r="J1654" s="9"/>
      <c r="O1654" s="33">
        <f>K1654*D1654</f>
        <v>0</v>
      </c>
      <c r="P1654" s="34">
        <f>M1654*D1654</f>
        <v>0</v>
      </c>
      <c r="Q1654" s="33">
        <f>N1654*D1654</f>
        <v>0</v>
      </c>
    </row>
    <row r="1655" spans="2:17" ht="12" x14ac:dyDescent="0.15">
      <c r="F1655" s="10" t="s">
        <v>33</v>
      </c>
      <c r="H1655" s="11">
        <v>0</v>
      </c>
      <c r="I1655" s="10"/>
      <c r="J1655" s="9"/>
    </row>
    <row r="1656" spans="2:17" ht="12" x14ac:dyDescent="0.15">
      <c r="J1656" s="9"/>
    </row>
    <row r="1657" spans="2:17" ht="12" x14ac:dyDescent="0.15">
      <c r="B1657" s="9" t="s">
        <v>36</v>
      </c>
      <c r="E1657" s="9" t="s">
        <v>28</v>
      </c>
    </row>
    <row r="1658" spans="2:17" ht="12.75" x14ac:dyDescent="0.15">
      <c r="B1658" s="7">
        <v>191</v>
      </c>
      <c r="C1658" s="8" t="s">
        <v>25</v>
      </c>
      <c r="D1658" s="8" t="s">
        <v>104</v>
      </c>
      <c r="F1658" s="6" t="s">
        <v>660</v>
      </c>
    </row>
    <row r="1659" spans="2:17" ht="12" x14ac:dyDescent="0.15">
      <c r="D1659" s="13">
        <v>1</v>
      </c>
      <c r="E1659" s="8" t="s">
        <v>353</v>
      </c>
      <c r="F1659" s="10" t="s">
        <v>30</v>
      </c>
      <c r="H1659" s="11">
        <v>0</v>
      </c>
      <c r="I1659" s="10"/>
      <c r="J1659" s="9"/>
      <c r="O1659" s="33">
        <f>K1659*D1659</f>
        <v>0</v>
      </c>
      <c r="P1659" s="34">
        <f>M1659*D1659</f>
        <v>0</v>
      </c>
      <c r="Q1659" s="33">
        <f>N1659*D1659</f>
        <v>0</v>
      </c>
    </row>
    <row r="1660" spans="2:17" ht="12" x14ac:dyDescent="0.15">
      <c r="F1660" s="10" t="s">
        <v>33</v>
      </c>
      <c r="H1660" s="11">
        <v>0</v>
      </c>
      <c r="I1660" s="10"/>
      <c r="J1660" s="9"/>
    </row>
    <row r="1661" spans="2:17" ht="12" x14ac:dyDescent="0.15">
      <c r="J1661" s="9"/>
    </row>
    <row r="1662" spans="2:17" ht="12" x14ac:dyDescent="0.15">
      <c r="B1662" s="9" t="s">
        <v>36</v>
      </c>
      <c r="E1662" s="9" t="s">
        <v>28</v>
      </c>
    </row>
    <row r="1663" spans="2:17" x14ac:dyDescent="0.15">
      <c r="B1663" s="22"/>
      <c r="C1663" s="22"/>
      <c r="D1663" s="23"/>
      <c r="E1663" s="22"/>
      <c r="F1663" s="22"/>
      <c r="G1663" s="22"/>
      <c r="H1663" s="22"/>
      <c r="I1663" s="22"/>
      <c r="J1663" s="22"/>
      <c r="K1663" s="47"/>
      <c r="L1663" s="47"/>
      <c r="M1663" s="47"/>
      <c r="N1663" s="47"/>
      <c r="O1663" s="47"/>
      <c r="P1663" s="48"/>
      <c r="Q1663" s="49"/>
    </row>
    <row r="1664" spans="2:17" x14ac:dyDescent="0.15">
      <c r="B1664" s="18" t="s">
        <v>848</v>
      </c>
      <c r="O1664" s="31">
        <f>SUM(O1071:O1661)</f>
        <v>0</v>
      </c>
      <c r="P1664" s="32">
        <f>SUM(P1071:P1661)</f>
        <v>0</v>
      </c>
      <c r="Q1664" s="31">
        <f>SUM(Q1071:Q1661)</f>
        <v>0</v>
      </c>
    </row>
    <row r="1684" spans="2:10" ht="11.25" x14ac:dyDescent="0.15">
      <c r="B1684" s="1" t="s">
        <v>862</v>
      </c>
    </row>
    <row r="1685" spans="2:10" x14ac:dyDescent="0.15">
      <c r="B1685" s="5" t="s">
        <v>661</v>
      </c>
    </row>
    <row r="1686" spans="2:10" x14ac:dyDescent="0.15">
      <c r="B1686" s="5" t="s">
        <v>17</v>
      </c>
    </row>
    <row r="1690" spans="2:10" ht="11.25" x14ac:dyDescent="0.15">
      <c r="B1690" s="1" t="s">
        <v>0</v>
      </c>
      <c r="F1690" s="1" t="s">
        <v>662</v>
      </c>
      <c r="J1690" s="1"/>
    </row>
    <row r="1693" spans="2:10" ht="12.75" x14ac:dyDescent="0.15">
      <c r="F1693" s="6" t="s">
        <v>663</v>
      </c>
    </row>
    <row r="1694" spans="2:10" ht="12.75" x14ac:dyDescent="0.15">
      <c r="F1694" s="6" t="s">
        <v>664</v>
      </c>
    </row>
    <row r="1695" spans="2:10" ht="12.75" x14ac:dyDescent="0.15">
      <c r="F1695" s="6" t="s">
        <v>665</v>
      </c>
    </row>
    <row r="1696" spans="2:10" ht="12.75" x14ac:dyDescent="0.15">
      <c r="F1696" s="6" t="s">
        <v>666</v>
      </c>
    </row>
    <row r="1697" spans="2:17" ht="12.75" x14ac:dyDescent="0.15">
      <c r="F1697" s="6" t="s">
        <v>667</v>
      </c>
    </row>
    <row r="1698" spans="2:17" ht="12.75" x14ac:dyDescent="0.15">
      <c r="B1698" s="7">
        <v>192</v>
      </c>
      <c r="C1698" s="8" t="s">
        <v>25</v>
      </c>
      <c r="D1698" s="8" t="s">
        <v>669</v>
      </c>
      <c r="F1698" s="6" t="s">
        <v>668</v>
      </c>
    </row>
    <row r="1699" spans="2:17" ht="12" x14ac:dyDescent="0.15">
      <c r="D1699" s="8">
        <v>19.670000000000002</v>
      </c>
      <c r="E1699" s="8" t="s">
        <v>670</v>
      </c>
      <c r="F1699" s="10" t="s">
        <v>30</v>
      </c>
      <c r="G1699" s="11">
        <v>0.66</v>
      </c>
      <c r="H1699" s="10" t="s">
        <v>31</v>
      </c>
      <c r="I1699" s="9"/>
      <c r="J1699" s="9"/>
      <c r="O1699" s="33">
        <f>K1699*D1699</f>
        <v>0</v>
      </c>
      <c r="P1699" s="34">
        <f>M1699*D1699</f>
        <v>0</v>
      </c>
      <c r="Q1699" s="33">
        <f>N1699*D1699</f>
        <v>0</v>
      </c>
    </row>
    <row r="1700" spans="2:17" ht="12" x14ac:dyDescent="0.15">
      <c r="E1700" s="13"/>
      <c r="F1700" s="10" t="s">
        <v>33</v>
      </c>
      <c r="G1700" s="11">
        <v>0</v>
      </c>
      <c r="H1700" s="10" t="s">
        <v>34</v>
      </c>
      <c r="I1700" s="9"/>
      <c r="J1700" s="9"/>
    </row>
    <row r="1701" spans="2:17" ht="12" x14ac:dyDescent="0.15">
      <c r="E1701" s="13"/>
      <c r="I1701" s="9"/>
      <c r="J1701" s="9"/>
    </row>
    <row r="1702" spans="2:17" ht="12" x14ac:dyDescent="0.15">
      <c r="B1702" s="9" t="s">
        <v>36</v>
      </c>
      <c r="D1702" s="14" t="s">
        <v>28</v>
      </c>
      <c r="E1702" s="14" t="s">
        <v>28</v>
      </c>
    </row>
    <row r="1703" spans="2:17" ht="12.75" x14ac:dyDescent="0.15">
      <c r="E1703" s="13"/>
      <c r="F1703" s="6" t="s">
        <v>671</v>
      </c>
    </row>
    <row r="1704" spans="2:17" ht="12.75" x14ac:dyDescent="0.15">
      <c r="E1704" s="13"/>
      <c r="F1704" s="6" t="s">
        <v>667</v>
      </c>
    </row>
    <row r="1705" spans="2:17" ht="12.75" x14ac:dyDescent="0.15">
      <c r="B1705" s="7">
        <v>193</v>
      </c>
      <c r="C1705" s="8" t="s">
        <v>25</v>
      </c>
      <c r="D1705" s="8" t="s">
        <v>673</v>
      </c>
      <c r="E1705" s="8" t="s">
        <v>673</v>
      </c>
      <c r="F1705" s="6" t="s">
        <v>672</v>
      </c>
    </row>
    <row r="1706" spans="2:17" ht="12" x14ac:dyDescent="0.15">
      <c r="D1706" s="8">
        <v>20.61</v>
      </c>
      <c r="E1706" s="8" t="s">
        <v>674</v>
      </c>
      <c r="F1706" s="10" t="s">
        <v>30</v>
      </c>
      <c r="G1706" s="11">
        <v>0.74</v>
      </c>
      <c r="H1706" s="10" t="s">
        <v>31</v>
      </c>
      <c r="I1706" s="9"/>
      <c r="J1706" s="9"/>
      <c r="O1706" s="33">
        <f>K1706*D1706</f>
        <v>0</v>
      </c>
      <c r="P1706" s="34">
        <f>M1706*D1706</f>
        <v>0</v>
      </c>
      <c r="Q1706" s="33">
        <f>N1706*D1706</f>
        <v>0</v>
      </c>
    </row>
    <row r="1707" spans="2:17" ht="12" x14ac:dyDescent="0.15">
      <c r="E1707" s="13"/>
      <c r="F1707" s="10" t="s">
        <v>33</v>
      </c>
      <c r="G1707" s="11">
        <v>0</v>
      </c>
      <c r="H1707" s="10" t="s">
        <v>34</v>
      </c>
      <c r="I1707" s="9"/>
      <c r="J1707" s="9"/>
    </row>
    <row r="1708" spans="2:17" ht="12" x14ac:dyDescent="0.15">
      <c r="E1708" s="13"/>
      <c r="I1708" s="9"/>
      <c r="J1708" s="9"/>
    </row>
    <row r="1709" spans="2:17" ht="12" x14ac:dyDescent="0.15">
      <c r="B1709" s="9" t="s">
        <v>36</v>
      </c>
      <c r="D1709" s="14" t="s">
        <v>28</v>
      </c>
      <c r="E1709" s="14" t="s">
        <v>28</v>
      </c>
    </row>
    <row r="1710" spans="2:17" ht="12.75" x14ac:dyDescent="0.15">
      <c r="B1710" s="7">
        <v>194</v>
      </c>
      <c r="C1710" s="8" t="s">
        <v>25</v>
      </c>
      <c r="D1710" s="8" t="s">
        <v>676</v>
      </c>
      <c r="E1710" s="8" t="s">
        <v>676</v>
      </c>
      <c r="F1710" s="6" t="s">
        <v>675</v>
      </c>
    </row>
    <row r="1711" spans="2:17" ht="12" x14ac:dyDescent="0.15">
      <c r="D1711" s="8">
        <v>23.1</v>
      </c>
      <c r="E1711" s="8" t="s">
        <v>677</v>
      </c>
      <c r="F1711" s="10" t="s">
        <v>30</v>
      </c>
      <c r="G1711" s="11">
        <v>0.74</v>
      </c>
      <c r="H1711" s="10" t="s">
        <v>31</v>
      </c>
      <c r="I1711" s="9"/>
      <c r="J1711" s="9"/>
      <c r="O1711" s="33">
        <f>K1711*D1711</f>
        <v>0</v>
      </c>
      <c r="P1711" s="34">
        <f>M1711*D1711</f>
        <v>0</v>
      </c>
      <c r="Q1711" s="33">
        <f>N1711*D1711</f>
        <v>0</v>
      </c>
    </row>
    <row r="1712" spans="2:17" ht="12" x14ac:dyDescent="0.15">
      <c r="E1712" s="13"/>
      <c r="F1712" s="10" t="s">
        <v>33</v>
      </c>
      <c r="G1712" s="11">
        <v>0</v>
      </c>
      <c r="H1712" s="10" t="s">
        <v>34</v>
      </c>
      <c r="I1712" s="9"/>
      <c r="J1712" s="9"/>
    </row>
    <row r="1713" spans="2:17" ht="12" x14ac:dyDescent="0.15">
      <c r="E1713" s="13"/>
      <c r="I1713" s="9"/>
      <c r="J1713" s="9"/>
    </row>
    <row r="1714" spans="2:17" ht="12" x14ac:dyDescent="0.15">
      <c r="B1714" s="9" t="s">
        <v>36</v>
      </c>
      <c r="D1714" s="14" t="s">
        <v>28</v>
      </c>
      <c r="E1714" s="14" t="s">
        <v>28</v>
      </c>
    </row>
    <row r="1715" spans="2:17" ht="12.75" x14ac:dyDescent="0.15">
      <c r="B1715" s="7">
        <v>195</v>
      </c>
      <c r="C1715" s="8" t="s">
        <v>25</v>
      </c>
      <c r="D1715" s="8" t="s">
        <v>679</v>
      </c>
      <c r="E1715" s="8" t="s">
        <v>679</v>
      </c>
      <c r="F1715" s="6" t="s">
        <v>678</v>
      </c>
    </row>
    <row r="1716" spans="2:17" ht="12" x14ac:dyDescent="0.15">
      <c r="D1716" s="8">
        <v>43.84</v>
      </c>
      <c r="E1716" s="8" t="s">
        <v>680</v>
      </c>
      <c r="F1716" s="10" t="s">
        <v>30</v>
      </c>
      <c r="G1716" s="11">
        <v>0.76</v>
      </c>
      <c r="H1716" s="10" t="s">
        <v>31</v>
      </c>
      <c r="I1716" s="9"/>
      <c r="J1716" s="9"/>
      <c r="O1716" s="33">
        <f>K1716*D1716</f>
        <v>0</v>
      </c>
      <c r="P1716" s="34">
        <f>M1716*D1716</f>
        <v>0</v>
      </c>
      <c r="Q1716" s="33">
        <f>N1716*D1716</f>
        <v>0</v>
      </c>
    </row>
    <row r="1717" spans="2:17" ht="12" x14ac:dyDescent="0.15">
      <c r="E1717" s="13"/>
      <c r="F1717" s="10" t="s">
        <v>33</v>
      </c>
      <c r="G1717" s="11">
        <v>0</v>
      </c>
      <c r="H1717" s="10" t="s">
        <v>34</v>
      </c>
      <c r="I1717" s="9"/>
      <c r="J1717" s="9"/>
    </row>
    <row r="1718" spans="2:17" ht="12" x14ac:dyDescent="0.15">
      <c r="E1718" s="13"/>
      <c r="I1718" s="9"/>
      <c r="J1718" s="9"/>
    </row>
    <row r="1719" spans="2:17" ht="12" x14ac:dyDescent="0.15">
      <c r="B1719" s="9" t="s">
        <v>36</v>
      </c>
      <c r="D1719" s="14" t="s">
        <v>28</v>
      </c>
      <c r="E1719" s="14" t="s">
        <v>28</v>
      </c>
    </row>
    <row r="1720" spans="2:17" ht="12.75" x14ac:dyDescent="0.15">
      <c r="B1720" s="7">
        <v>196</v>
      </c>
      <c r="C1720" s="8" t="s">
        <v>25</v>
      </c>
      <c r="D1720" s="8" t="s">
        <v>682</v>
      </c>
      <c r="E1720" s="8" t="s">
        <v>682</v>
      </c>
      <c r="F1720" s="6" t="s">
        <v>681</v>
      </c>
    </row>
    <row r="1721" spans="2:17" ht="12" x14ac:dyDescent="0.15">
      <c r="D1721" s="8">
        <v>36.86</v>
      </c>
      <c r="E1721" s="8" t="s">
        <v>683</v>
      </c>
      <c r="F1721" s="10" t="s">
        <v>30</v>
      </c>
      <c r="G1721" s="11">
        <v>0.76</v>
      </c>
      <c r="H1721" s="10" t="s">
        <v>31</v>
      </c>
      <c r="I1721" s="9"/>
      <c r="J1721" s="9"/>
      <c r="O1721" s="33">
        <f>K1721*D1721</f>
        <v>0</v>
      </c>
      <c r="P1721" s="34">
        <f>M1721*D1721</f>
        <v>0</v>
      </c>
      <c r="Q1721" s="33">
        <f>N1721*D1721</f>
        <v>0</v>
      </c>
    </row>
    <row r="1722" spans="2:17" ht="12" x14ac:dyDescent="0.15">
      <c r="E1722" s="13"/>
      <c r="F1722" s="10" t="s">
        <v>33</v>
      </c>
      <c r="G1722" s="11">
        <v>0</v>
      </c>
      <c r="H1722" s="10" t="s">
        <v>34</v>
      </c>
      <c r="I1722" s="9"/>
      <c r="J1722" s="9"/>
    </row>
    <row r="1723" spans="2:17" ht="12" x14ac:dyDescent="0.15">
      <c r="E1723" s="13"/>
      <c r="I1723" s="9"/>
      <c r="J1723" s="9"/>
    </row>
    <row r="1724" spans="2:17" ht="12" x14ac:dyDescent="0.15">
      <c r="B1724" s="9" t="s">
        <v>36</v>
      </c>
      <c r="D1724" s="14" t="s">
        <v>28</v>
      </c>
      <c r="E1724" s="14" t="s">
        <v>28</v>
      </c>
    </row>
    <row r="1725" spans="2:17" ht="12.75" x14ac:dyDescent="0.15">
      <c r="E1725" s="13"/>
      <c r="F1725" s="6" t="s">
        <v>684</v>
      </c>
    </row>
    <row r="1726" spans="2:17" ht="12.75" x14ac:dyDescent="0.15">
      <c r="E1726" s="13"/>
      <c r="F1726" s="6" t="s">
        <v>665</v>
      </c>
    </row>
    <row r="1727" spans="2:17" ht="12.75" x14ac:dyDescent="0.15">
      <c r="E1727" s="13"/>
      <c r="F1727" s="6" t="s">
        <v>685</v>
      </c>
    </row>
    <row r="1728" spans="2:17" ht="12.75" x14ac:dyDescent="0.15">
      <c r="E1728" s="13"/>
      <c r="F1728" s="6" t="s">
        <v>686</v>
      </c>
    </row>
    <row r="1729" spans="2:17" ht="12.75" x14ac:dyDescent="0.15">
      <c r="B1729" s="7">
        <v>197</v>
      </c>
      <c r="C1729" s="8" t="s">
        <v>25</v>
      </c>
      <c r="D1729" s="8" t="s">
        <v>687</v>
      </c>
      <c r="E1729" s="8" t="s">
        <v>687</v>
      </c>
      <c r="F1729" s="6" t="s">
        <v>672</v>
      </c>
    </row>
    <row r="1730" spans="2:17" ht="12" x14ac:dyDescent="0.15">
      <c r="D1730" s="8">
        <v>0.5</v>
      </c>
      <c r="E1730" s="8" t="s">
        <v>688</v>
      </c>
      <c r="F1730" s="10" t="s">
        <v>30</v>
      </c>
      <c r="G1730" s="11">
        <v>0.8</v>
      </c>
      <c r="H1730" s="10" t="s">
        <v>31</v>
      </c>
      <c r="I1730" s="9"/>
      <c r="J1730" s="9"/>
      <c r="O1730" s="33">
        <f>K1730*D1730</f>
        <v>0</v>
      </c>
      <c r="P1730" s="34">
        <f>M1730*D1730</f>
        <v>0</v>
      </c>
      <c r="Q1730" s="33">
        <f>N1730*D1730</f>
        <v>0</v>
      </c>
    </row>
    <row r="1731" spans="2:17" ht="12" x14ac:dyDescent="0.15">
      <c r="E1731" s="13"/>
      <c r="F1731" s="10" t="s">
        <v>33</v>
      </c>
      <c r="G1731" s="11">
        <v>0</v>
      </c>
      <c r="H1731" s="10" t="s">
        <v>34</v>
      </c>
      <c r="I1731" s="9"/>
      <c r="J1731" s="9"/>
    </row>
    <row r="1732" spans="2:17" ht="12" x14ac:dyDescent="0.15">
      <c r="E1732" s="13"/>
      <c r="I1732" s="9"/>
      <c r="J1732" s="9"/>
    </row>
    <row r="1733" spans="2:17" ht="12" x14ac:dyDescent="0.15">
      <c r="B1733" s="9" t="s">
        <v>36</v>
      </c>
      <c r="D1733" s="14" t="s">
        <v>28</v>
      </c>
      <c r="E1733" s="14" t="s">
        <v>28</v>
      </c>
    </row>
    <row r="1734" spans="2:17" ht="12.75" x14ac:dyDescent="0.15">
      <c r="B1734" s="7">
        <v>198</v>
      </c>
      <c r="C1734" s="8" t="s">
        <v>25</v>
      </c>
      <c r="D1734" s="8" t="s">
        <v>690</v>
      </c>
      <c r="E1734" s="8" t="s">
        <v>690</v>
      </c>
      <c r="F1734" s="6" t="s">
        <v>689</v>
      </c>
    </row>
    <row r="1735" spans="2:17" ht="12" x14ac:dyDescent="0.15">
      <c r="D1735" s="8">
        <v>1.7</v>
      </c>
      <c r="E1735" s="8" t="s">
        <v>691</v>
      </c>
      <c r="F1735" s="10" t="s">
        <v>30</v>
      </c>
      <c r="G1735" s="11">
        <v>0.84</v>
      </c>
      <c r="H1735" s="10" t="s">
        <v>31</v>
      </c>
      <c r="I1735" s="9"/>
      <c r="J1735" s="9"/>
      <c r="O1735" s="33">
        <f>K1735*D1735</f>
        <v>0</v>
      </c>
      <c r="P1735" s="34">
        <f>M1735*D1735</f>
        <v>0</v>
      </c>
      <c r="Q1735" s="33">
        <f>N1735*D1735</f>
        <v>0</v>
      </c>
    </row>
    <row r="1736" spans="2:17" ht="12" x14ac:dyDescent="0.15">
      <c r="E1736" s="13"/>
      <c r="F1736" s="10" t="s">
        <v>33</v>
      </c>
      <c r="G1736" s="11">
        <v>0</v>
      </c>
      <c r="H1736" s="10" t="s">
        <v>34</v>
      </c>
      <c r="I1736" s="9"/>
      <c r="J1736" s="9"/>
    </row>
    <row r="1737" spans="2:17" ht="12" x14ac:dyDescent="0.15">
      <c r="E1737" s="13"/>
      <c r="I1737" s="9"/>
      <c r="J1737" s="9"/>
    </row>
    <row r="1738" spans="2:17" ht="12" x14ac:dyDescent="0.15">
      <c r="B1738" s="9" t="s">
        <v>36</v>
      </c>
      <c r="D1738" s="14" t="s">
        <v>28</v>
      </c>
      <c r="E1738" s="14" t="s">
        <v>28</v>
      </c>
    </row>
    <row r="1739" spans="2:17" ht="12.75" x14ac:dyDescent="0.15">
      <c r="B1739" s="7">
        <v>199</v>
      </c>
      <c r="C1739" s="8" t="s">
        <v>25</v>
      </c>
      <c r="D1739" s="8" t="s">
        <v>693</v>
      </c>
      <c r="E1739" s="8" t="s">
        <v>693</v>
      </c>
      <c r="F1739" s="6" t="s">
        <v>692</v>
      </c>
    </row>
    <row r="1740" spans="2:17" ht="12" x14ac:dyDescent="0.15">
      <c r="D1740" s="8">
        <v>2.5</v>
      </c>
      <c r="E1740" s="8" t="s">
        <v>694</v>
      </c>
      <c r="F1740" s="10" t="s">
        <v>30</v>
      </c>
      <c r="G1740" s="11">
        <v>0.84</v>
      </c>
      <c r="H1740" s="10" t="s">
        <v>31</v>
      </c>
      <c r="I1740" s="9"/>
      <c r="J1740" s="9"/>
    </row>
    <row r="1741" spans="2:17" ht="12" x14ac:dyDescent="0.15">
      <c r="E1741" s="13"/>
      <c r="F1741" s="10" t="s">
        <v>33</v>
      </c>
      <c r="G1741" s="11">
        <v>0</v>
      </c>
      <c r="H1741" s="10" t="s">
        <v>34</v>
      </c>
      <c r="I1741" s="9"/>
      <c r="J1741" s="9"/>
    </row>
    <row r="1742" spans="2:17" ht="12" x14ac:dyDescent="0.15">
      <c r="E1742" s="13"/>
      <c r="I1742" s="9"/>
      <c r="J1742" s="9"/>
    </row>
    <row r="1743" spans="2:17" ht="12" x14ac:dyDescent="0.15">
      <c r="B1743" s="9" t="s">
        <v>36</v>
      </c>
      <c r="D1743" s="14" t="s">
        <v>28</v>
      </c>
      <c r="E1743" s="14" t="s">
        <v>28</v>
      </c>
    </row>
    <row r="1744" spans="2:17" ht="12.75" x14ac:dyDescent="0.15">
      <c r="E1744" s="13"/>
      <c r="F1744" s="6" t="s">
        <v>695</v>
      </c>
    </row>
    <row r="1745" spans="2:17" ht="12.75" x14ac:dyDescent="0.15">
      <c r="E1745" s="13"/>
      <c r="F1745" s="6" t="s">
        <v>696</v>
      </c>
    </row>
    <row r="1746" spans="2:17" ht="12.75" x14ac:dyDescent="0.15">
      <c r="E1746" s="13"/>
      <c r="F1746" s="6" t="s">
        <v>665</v>
      </c>
    </row>
    <row r="1747" spans="2:17" ht="12.75" x14ac:dyDescent="0.15">
      <c r="E1747" s="13"/>
      <c r="F1747" s="6" t="s">
        <v>697</v>
      </c>
    </row>
    <row r="1748" spans="2:17" ht="12.75" x14ac:dyDescent="0.15">
      <c r="B1748" s="7">
        <v>200</v>
      </c>
      <c r="C1748" s="8" t="s">
        <v>25</v>
      </c>
      <c r="D1748" s="8" t="s">
        <v>698</v>
      </c>
      <c r="E1748" s="8" t="s">
        <v>698</v>
      </c>
      <c r="F1748" s="6" t="s">
        <v>668</v>
      </c>
    </row>
    <row r="1749" spans="2:17" ht="12" x14ac:dyDescent="0.15">
      <c r="D1749" s="8">
        <v>2</v>
      </c>
      <c r="E1749" s="8" t="s">
        <v>109</v>
      </c>
      <c r="F1749" s="10" t="s">
        <v>30</v>
      </c>
      <c r="G1749" s="11">
        <v>0.86</v>
      </c>
      <c r="H1749" s="10" t="s">
        <v>31</v>
      </c>
      <c r="I1749" s="9"/>
      <c r="J1749" s="9"/>
      <c r="O1749" s="33">
        <f>K1749*D1749</f>
        <v>0</v>
      </c>
      <c r="P1749" s="34">
        <f>M1749*D1749</f>
        <v>0</v>
      </c>
      <c r="Q1749" s="33">
        <f>N1749*D1749</f>
        <v>0</v>
      </c>
    </row>
    <row r="1750" spans="2:17" ht="12" x14ac:dyDescent="0.15">
      <c r="E1750" s="13"/>
      <c r="F1750" s="10" t="s">
        <v>33</v>
      </c>
      <c r="G1750" s="11">
        <v>0</v>
      </c>
      <c r="H1750" s="10" t="s">
        <v>34</v>
      </c>
      <c r="I1750" s="9"/>
      <c r="J1750" s="9"/>
    </row>
    <row r="1751" spans="2:17" ht="12" x14ac:dyDescent="0.15">
      <c r="E1751" s="13"/>
      <c r="I1751" s="9"/>
      <c r="J1751" s="9"/>
    </row>
    <row r="1752" spans="2:17" ht="12" x14ac:dyDescent="0.15">
      <c r="B1752" s="9" t="s">
        <v>36</v>
      </c>
      <c r="D1752" s="14" t="s">
        <v>28</v>
      </c>
      <c r="E1752" s="14" t="s">
        <v>28</v>
      </c>
    </row>
    <row r="1753" spans="2:17" x14ac:dyDescent="0.15">
      <c r="E1753" s="13"/>
    </row>
    <row r="1754" spans="2:17" x14ac:dyDescent="0.15">
      <c r="E1754" s="13"/>
    </row>
    <row r="1755" spans="2:17" ht="11.25" x14ac:dyDescent="0.15">
      <c r="B1755" s="1" t="s">
        <v>862</v>
      </c>
      <c r="E1755" s="13"/>
    </row>
    <row r="1756" spans="2:17" x14ac:dyDescent="0.15">
      <c r="B1756" s="5" t="s">
        <v>699</v>
      </c>
      <c r="E1756" s="13"/>
    </row>
    <row r="1757" spans="2:17" x14ac:dyDescent="0.15">
      <c r="B1757" s="5" t="s">
        <v>17</v>
      </c>
      <c r="E1757" s="13"/>
    </row>
    <row r="1758" spans="2:17" x14ac:dyDescent="0.15">
      <c r="E1758" s="13"/>
    </row>
    <row r="1759" spans="2:17" x14ac:dyDescent="0.15">
      <c r="E1759" s="13"/>
    </row>
    <row r="1760" spans="2:17" x14ac:dyDescent="0.15">
      <c r="E1760" s="13"/>
    </row>
    <row r="1761" spans="2:17" ht="11.25" x14ac:dyDescent="0.15">
      <c r="B1761" s="1" t="s">
        <v>0</v>
      </c>
      <c r="E1761" s="13"/>
      <c r="G1761" s="1" t="s">
        <v>700</v>
      </c>
      <c r="J1761" s="1"/>
    </row>
    <row r="1762" spans="2:17" x14ac:dyDescent="0.15">
      <c r="E1762" s="13"/>
    </row>
    <row r="1763" spans="2:17" x14ac:dyDescent="0.15">
      <c r="E1763" s="13"/>
    </row>
    <row r="1764" spans="2:17" ht="12.75" x14ac:dyDescent="0.15">
      <c r="E1764" s="13"/>
      <c r="F1764" s="6" t="s">
        <v>701</v>
      </c>
    </row>
    <row r="1765" spans="2:17" ht="12.75" x14ac:dyDescent="0.15">
      <c r="B1765" s="7">
        <v>201</v>
      </c>
      <c r="C1765" s="8" t="s">
        <v>25</v>
      </c>
      <c r="D1765" s="8" t="s">
        <v>703</v>
      </c>
      <c r="E1765" s="8" t="s">
        <v>703</v>
      </c>
      <c r="F1765" s="6" t="s">
        <v>702</v>
      </c>
    </row>
    <row r="1766" spans="2:17" ht="12" x14ac:dyDescent="0.15">
      <c r="D1766" s="8">
        <v>1</v>
      </c>
      <c r="E1766" s="8" t="s">
        <v>114</v>
      </c>
      <c r="F1766" s="10" t="s">
        <v>30</v>
      </c>
      <c r="G1766" s="11">
        <v>1.3</v>
      </c>
      <c r="H1766" s="10" t="s">
        <v>31</v>
      </c>
      <c r="I1766" s="9"/>
      <c r="J1766" s="9"/>
      <c r="O1766" s="33">
        <f>K1766*D1766</f>
        <v>0</v>
      </c>
      <c r="P1766" s="34">
        <f>M1766*D1766</f>
        <v>0</v>
      </c>
      <c r="Q1766" s="33">
        <f>N1766*D1766</f>
        <v>0</v>
      </c>
    </row>
    <row r="1767" spans="2:17" ht="12" x14ac:dyDescent="0.15">
      <c r="E1767" s="13"/>
      <c r="F1767" s="10" t="s">
        <v>33</v>
      </c>
      <c r="G1767" s="11">
        <v>0</v>
      </c>
      <c r="H1767" s="10" t="s">
        <v>34</v>
      </c>
      <c r="I1767" s="9"/>
      <c r="J1767" s="9"/>
    </row>
    <row r="1768" spans="2:17" ht="12" x14ac:dyDescent="0.15">
      <c r="E1768" s="13"/>
      <c r="I1768" s="9"/>
      <c r="J1768" s="9"/>
    </row>
    <row r="1769" spans="2:17" ht="12" x14ac:dyDescent="0.15">
      <c r="B1769" s="9" t="s">
        <v>36</v>
      </c>
      <c r="D1769" s="14" t="s">
        <v>28</v>
      </c>
      <c r="E1769" s="14" t="s">
        <v>28</v>
      </c>
    </row>
    <row r="1770" spans="2:17" ht="12.75" x14ac:dyDescent="0.15">
      <c r="E1770" s="13"/>
      <c r="F1770" s="6" t="s">
        <v>697</v>
      </c>
    </row>
    <row r="1771" spans="2:17" ht="12.75" x14ac:dyDescent="0.15">
      <c r="B1771" s="7">
        <v>202</v>
      </c>
      <c r="C1771" s="8" t="s">
        <v>25</v>
      </c>
      <c r="D1771" s="8" t="s">
        <v>704</v>
      </c>
      <c r="E1771" s="8" t="s">
        <v>704</v>
      </c>
      <c r="F1771" s="6" t="s">
        <v>672</v>
      </c>
    </row>
    <row r="1772" spans="2:17" ht="12" x14ac:dyDescent="0.15">
      <c r="D1772" s="8">
        <v>4</v>
      </c>
      <c r="E1772" s="8" t="s">
        <v>171</v>
      </c>
      <c r="F1772" s="10" t="s">
        <v>30</v>
      </c>
      <c r="G1772" s="11">
        <v>1.3</v>
      </c>
      <c r="H1772" s="10" t="s">
        <v>31</v>
      </c>
      <c r="I1772" s="9"/>
      <c r="J1772" s="9"/>
      <c r="O1772" s="33">
        <f>K1772*D1772</f>
        <v>0</v>
      </c>
      <c r="P1772" s="34">
        <f>M1772*D1772</f>
        <v>0</v>
      </c>
      <c r="Q1772" s="33">
        <f>N1772*D1772</f>
        <v>0</v>
      </c>
    </row>
    <row r="1773" spans="2:17" ht="12" x14ac:dyDescent="0.15">
      <c r="E1773" s="13"/>
      <c r="F1773" s="10" t="s">
        <v>33</v>
      </c>
      <c r="G1773" s="11">
        <v>0</v>
      </c>
      <c r="H1773" s="10" t="s">
        <v>34</v>
      </c>
      <c r="I1773" s="9"/>
      <c r="J1773" s="9"/>
    </row>
    <row r="1774" spans="2:17" ht="12" x14ac:dyDescent="0.15">
      <c r="E1774" s="13"/>
      <c r="I1774" s="9"/>
      <c r="J1774" s="9"/>
    </row>
    <row r="1775" spans="2:17" ht="12" x14ac:dyDescent="0.15">
      <c r="B1775" s="9" t="s">
        <v>36</v>
      </c>
      <c r="D1775" s="14" t="s">
        <v>28</v>
      </c>
      <c r="E1775" s="14" t="s">
        <v>28</v>
      </c>
    </row>
    <row r="1776" spans="2:17" ht="12.75" x14ac:dyDescent="0.15">
      <c r="B1776" s="7">
        <v>203</v>
      </c>
      <c r="C1776" s="8" t="s">
        <v>25</v>
      </c>
      <c r="D1776" s="8" t="s">
        <v>705</v>
      </c>
      <c r="E1776" s="8" t="s">
        <v>705</v>
      </c>
      <c r="F1776" s="6" t="s">
        <v>692</v>
      </c>
    </row>
    <row r="1777" spans="2:17" ht="12" x14ac:dyDescent="0.15">
      <c r="D1777" s="8">
        <v>3</v>
      </c>
      <c r="E1777" s="8" t="s">
        <v>101</v>
      </c>
      <c r="F1777" s="10" t="s">
        <v>30</v>
      </c>
      <c r="G1777" s="11">
        <v>1.44</v>
      </c>
      <c r="H1777" s="10" t="s">
        <v>31</v>
      </c>
      <c r="I1777" s="9"/>
      <c r="J1777" s="9"/>
      <c r="O1777" s="33">
        <f>K1777*D1777</f>
        <v>0</v>
      </c>
      <c r="P1777" s="34">
        <f>M1777*D1777</f>
        <v>0</v>
      </c>
      <c r="Q1777" s="33">
        <f>N1777*D1777</f>
        <v>0</v>
      </c>
    </row>
    <row r="1778" spans="2:17" ht="12" x14ac:dyDescent="0.15">
      <c r="E1778" s="13"/>
      <c r="F1778" s="10" t="s">
        <v>33</v>
      </c>
      <c r="G1778" s="11">
        <v>0</v>
      </c>
      <c r="H1778" s="10" t="s">
        <v>34</v>
      </c>
      <c r="I1778" s="9"/>
      <c r="J1778" s="9"/>
    </row>
    <row r="1779" spans="2:17" ht="12" x14ac:dyDescent="0.15">
      <c r="E1779" s="13"/>
      <c r="I1779" s="9"/>
      <c r="J1779" s="9"/>
    </row>
    <row r="1780" spans="2:17" ht="12" x14ac:dyDescent="0.15">
      <c r="B1780" s="9" t="s">
        <v>36</v>
      </c>
      <c r="D1780" s="14" t="s">
        <v>28</v>
      </c>
      <c r="E1780" s="14" t="s">
        <v>28</v>
      </c>
    </row>
    <row r="1781" spans="2:17" ht="12.75" x14ac:dyDescent="0.15">
      <c r="E1781" s="13"/>
      <c r="F1781" s="6" t="s">
        <v>706</v>
      </c>
    </row>
    <row r="1782" spans="2:17" ht="12.75" x14ac:dyDescent="0.15">
      <c r="B1782" s="7">
        <v>204</v>
      </c>
      <c r="C1782" s="8" t="s">
        <v>25</v>
      </c>
      <c r="D1782" s="8" t="s">
        <v>708</v>
      </c>
      <c r="E1782" s="8" t="s">
        <v>708</v>
      </c>
      <c r="F1782" s="6" t="s">
        <v>707</v>
      </c>
    </row>
    <row r="1783" spans="2:17" ht="12" x14ac:dyDescent="0.15">
      <c r="D1783" s="8">
        <v>5</v>
      </c>
      <c r="E1783" s="8" t="s">
        <v>105</v>
      </c>
      <c r="F1783" s="10" t="s">
        <v>30</v>
      </c>
      <c r="G1783" s="11">
        <v>1.3</v>
      </c>
      <c r="H1783" s="10" t="s">
        <v>31</v>
      </c>
      <c r="I1783" s="9"/>
      <c r="J1783" s="9"/>
      <c r="O1783" s="33">
        <f>K1783*D1783</f>
        <v>0</v>
      </c>
      <c r="P1783" s="34">
        <f>M1783*D1783</f>
        <v>0</v>
      </c>
      <c r="Q1783" s="33">
        <f>N1783*D1783</f>
        <v>0</v>
      </c>
    </row>
    <row r="1784" spans="2:17" ht="12" x14ac:dyDescent="0.15">
      <c r="E1784" s="13"/>
      <c r="F1784" s="10" t="s">
        <v>33</v>
      </c>
      <c r="G1784" s="11">
        <v>0</v>
      </c>
      <c r="H1784" s="10" t="s">
        <v>34</v>
      </c>
      <c r="I1784" s="9"/>
      <c r="J1784" s="9"/>
    </row>
    <row r="1785" spans="2:17" ht="12" x14ac:dyDescent="0.15">
      <c r="E1785" s="13"/>
      <c r="I1785" s="9"/>
      <c r="J1785" s="9"/>
    </row>
    <row r="1786" spans="2:17" ht="12" x14ac:dyDescent="0.15">
      <c r="B1786" s="9" t="s">
        <v>36</v>
      </c>
      <c r="D1786" s="14" t="s">
        <v>28</v>
      </c>
      <c r="E1786" s="14" t="s">
        <v>28</v>
      </c>
    </row>
    <row r="1787" spans="2:17" ht="12.75" x14ac:dyDescent="0.15">
      <c r="B1787" s="7">
        <v>205</v>
      </c>
      <c r="C1787" s="8" t="s">
        <v>25</v>
      </c>
      <c r="D1787" s="8" t="s">
        <v>710</v>
      </c>
      <c r="E1787" s="8" t="s">
        <v>710</v>
      </c>
      <c r="F1787" s="6" t="s">
        <v>709</v>
      </c>
    </row>
    <row r="1788" spans="2:17" ht="12" x14ac:dyDescent="0.15">
      <c r="D1788" s="8">
        <v>11</v>
      </c>
      <c r="E1788" s="8" t="s">
        <v>711</v>
      </c>
      <c r="F1788" s="10" t="s">
        <v>30</v>
      </c>
      <c r="G1788" s="11">
        <v>1.3</v>
      </c>
      <c r="H1788" s="10" t="s">
        <v>31</v>
      </c>
      <c r="I1788" s="9"/>
      <c r="J1788" s="9"/>
      <c r="O1788" s="33">
        <f>K1788*D1788</f>
        <v>0</v>
      </c>
      <c r="P1788" s="34">
        <f>M1788*D1788</f>
        <v>0</v>
      </c>
      <c r="Q1788" s="33">
        <f>N1788*D1788</f>
        <v>0</v>
      </c>
    </row>
    <row r="1789" spans="2:17" ht="12" x14ac:dyDescent="0.15">
      <c r="E1789" s="13"/>
      <c r="F1789" s="10" t="s">
        <v>33</v>
      </c>
      <c r="G1789" s="11">
        <v>0</v>
      </c>
      <c r="H1789" s="10" t="s">
        <v>34</v>
      </c>
      <c r="I1789" s="9"/>
      <c r="J1789" s="9"/>
    </row>
    <row r="1790" spans="2:17" ht="12" x14ac:dyDescent="0.15">
      <c r="E1790" s="13"/>
      <c r="I1790" s="9"/>
      <c r="J1790" s="9"/>
    </row>
    <row r="1791" spans="2:17" ht="12" x14ac:dyDescent="0.15">
      <c r="B1791" s="9" t="s">
        <v>36</v>
      </c>
      <c r="D1791" s="14" t="s">
        <v>28</v>
      </c>
      <c r="E1791" s="14" t="s">
        <v>28</v>
      </c>
    </row>
    <row r="1792" spans="2:17" ht="12.75" x14ac:dyDescent="0.15">
      <c r="B1792" s="7">
        <v>206</v>
      </c>
      <c r="C1792" s="8" t="s">
        <v>25</v>
      </c>
      <c r="D1792" s="8" t="s">
        <v>710</v>
      </c>
      <c r="E1792" s="8" t="s">
        <v>710</v>
      </c>
      <c r="F1792" s="6" t="s">
        <v>712</v>
      </c>
    </row>
    <row r="1793" spans="2:17" ht="12" x14ac:dyDescent="0.15">
      <c r="D1793" s="8">
        <v>6</v>
      </c>
      <c r="E1793" s="8" t="s">
        <v>98</v>
      </c>
      <c r="F1793" s="10" t="s">
        <v>30</v>
      </c>
      <c r="G1793" s="11">
        <v>1.3</v>
      </c>
      <c r="H1793" s="10" t="s">
        <v>31</v>
      </c>
      <c r="I1793" s="9"/>
      <c r="J1793" s="9"/>
      <c r="O1793" s="33">
        <f>K1793*D1793</f>
        <v>0</v>
      </c>
      <c r="P1793" s="34">
        <f>M1793*D1793</f>
        <v>0</v>
      </c>
      <c r="Q1793" s="33">
        <f>N1793*D1793</f>
        <v>0</v>
      </c>
    </row>
    <row r="1794" spans="2:17" ht="12" x14ac:dyDescent="0.15">
      <c r="E1794" s="13"/>
      <c r="F1794" s="10" t="s">
        <v>33</v>
      </c>
      <c r="G1794" s="11">
        <v>0</v>
      </c>
      <c r="H1794" s="10" t="s">
        <v>34</v>
      </c>
      <c r="I1794" s="9"/>
      <c r="J1794" s="9"/>
    </row>
    <row r="1795" spans="2:17" ht="12" x14ac:dyDescent="0.15">
      <c r="E1795" s="13"/>
      <c r="I1795" s="9"/>
      <c r="J1795" s="9"/>
    </row>
    <row r="1796" spans="2:17" ht="12" x14ac:dyDescent="0.15">
      <c r="B1796" s="9" t="s">
        <v>36</v>
      </c>
      <c r="D1796" s="14" t="s">
        <v>28</v>
      </c>
      <c r="E1796" s="14" t="s">
        <v>28</v>
      </c>
    </row>
    <row r="1797" spans="2:17" ht="12.75" x14ac:dyDescent="0.15">
      <c r="B1797" s="7">
        <v>207</v>
      </c>
      <c r="C1797" s="8" t="s">
        <v>25</v>
      </c>
      <c r="D1797" s="8" t="s">
        <v>714</v>
      </c>
      <c r="E1797" s="8" t="s">
        <v>714</v>
      </c>
      <c r="F1797" s="6" t="s">
        <v>713</v>
      </c>
    </row>
    <row r="1798" spans="2:17" ht="12" x14ac:dyDescent="0.15">
      <c r="D1798" s="8">
        <v>12</v>
      </c>
      <c r="E1798" s="8" t="s">
        <v>265</v>
      </c>
      <c r="F1798" s="10" t="s">
        <v>30</v>
      </c>
      <c r="G1798" s="11">
        <v>1.44</v>
      </c>
      <c r="H1798" s="10" t="s">
        <v>31</v>
      </c>
      <c r="I1798" s="9"/>
      <c r="J1798" s="9"/>
      <c r="O1798" s="33">
        <f>K1798*D1798</f>
        <v>0</v>
      </c>
      <c r="P1798" s="34">
        <f>M1798*D1798</f>
        <v>0</v>
      </c>
      <c r="Q1798" s="33">
        <f>N1798*D1798</f>
        <v>0</v>
      </c>
    </row>
    <row r="1799" spans="2:17" ht="12" x14ac:dyDescent="0.15">
      <c r="E1799" s="13"/>
      <c r="F1799" s="10" t="s">
        <v>33</v>
      </c>
      <c r="G1799" s="11">
        <v>0</v>
      </c>
      <c r="H1799" s="10" t="s">
        <v>34</v>
      </c>
      <c r="I1799" s="9"/>
      <c r="J1799" s="9"/>
    </row>
    <row r="1800" spans="2:17" ht="12" x14ac:dyDescent="0.15">
      <c r="E1800" s="13"/>
      <c r="I1800" s="9"/>
      <c r="J1800" s="9"/>
    </row>
    <row r="1801" spans="2:17" ht="12" x14ac:dyDescent="0.15">
      <c r="B1801" s="9" t="s">
        <v>36</v>
      </c>
      <c r="D1801" s="14" t="s">
        <v>28</v>
      </c>
      <c r="E1801" s="14" t="s">
        <v>28</v>
      </c>
    </row>
    <row r="1802" spans="2:17" ht="12.75" x14ac:dyDescent="0.15">
      <c r="B1802" s="7">
        <v>208</v>
      </c>
      <c r="C1802" s="8" t="s">
        <v>25</v>
      </c>
      <c r="D1802" s="8" t="s">
        <v>714</v>
      </c>
      <c r="E1802" s="8" t="s">
        <v>714</v>
      </c>
      <c r="F1802" s="6" t="s">
        <v>715</v>
      </c>
    </row>
    <row r="1803" spans="2:17" ht="12" x14ac:dyDescent="0.15">
      <c r="D1803" s="8">
        <v>4</v>
      </c>
      <c r="E1803" s="8" t="s">
        <v>171</v>
      </c>
      <c r="F1803" s="10" t="s">
        <v>30</v>
      </c>
      <c r="G1803" s="11">
        <v>1.44</v>
      </c>
      <c r="H1803" s="10" t="s">
        <v>31</v>
      </c>
      <c r="I1803" s="9"/>
      <c r="J1803" s="9"/>
      <c r="O1803" s="33">
        <f>K1803*D1803</f>
        <v>0</v>
      </c>
      <c r="P1803" s="34">
        <f>M1803*D1803</f>
        <v>0</v>
      </c>
      <c r="Q1803" s="33">
        <f>N1803*D1803</f>
        <v>0</v>
      </c>
    </row>
    <row r="1804" spans="2:17" ht="12" x14ac:dyDescent="0.15">
      <c r="E1804" s="13"/>
      <c r="F1804" s="10" t="s">
        <v>33</v>
      </c>
      <c r="G1804" s="11">
        <v>0</v>
      </c>
      <c r="H1804" s="10" t="s">
        <v>34</v>
      </c>
      <c r="I1804" s="9"/>
      <c r="J1804" s="9"/>
    </row>
    <row r="1805" spans="2:17" ht="12" x14ac:dyDescent="0.15">
      <c r="E1805" s="13"/>
      <c r="I1805" s="9"/>
      <c r="J1805" s="9"/>
    </row>
    <row r="1806" spans="2:17" ht="12" x14ac:dyDescent="0.15">
      <c r="B1806" s="9" t="s">
        <v>36</v>
      </c>
      <c r="D1806" s="14" t="s">
        <v>28</v>
      </c>
      <c r="E1806" s="14" t="s">
        <v>28</v>
      </c>
    </row>
    <row r="1807" spans="2:17" ht="12.75" x14ac:dyDescent="0.15">
      <c r="B1807" s="7">
        <v>209</v>
      </c>
      <c r="C1807" s="8" t="s">
        <v>25</v>
      </c>
      <c r="D1807" s="8" t="s">
        <v>717</v>
      </c>
      <c r="E1807" s="8" t="s">
        <v>717</v>
      </c>
      <c r="F1807" s="6" t="s">
        <v>716</v>
      </c>
    </row>
    <row r="1808" spans="2:17" ht="12" x14ac:dyDescent="0.15">
      <c r="D1808" s="8">
        <v>2</v>
      </c>
      <c r="E1808" s="8" t="s">
        <v>109</v>
      </c>
      <c r="F1808" s="10" t="s">
        <v>30</v>
      </c>
      <c r="G1808" s="11">
        <v>1.44</v>
      </c>
      <c r="H1808" s="10" t="s">
        <v>31</v>
      </c>
      <c r="I1808" s="9"/>
      <c r="J1808" s="9"/>
      <c r="O1808" s="33">
        <f>K1808*D1808</f>
        <v>0</v>
      </c>
      <c r="P1808" s="34">
        <f>M1808*D1808</f>
        <v>0</v>
      </c>
      <c r="Q1808" s="33">
        <f>N1808*D1808</f>
        <v>0</v>
      </c>
    </row>
    <row r="1809" spans="2:17" ht="12" x14ac:dyDescent="0.15">
      <c r="E1809" s="13"/>
      <c r="F1809" s="10" t="s">
        <v>33</v>
      </c>
      <c r="G1809" s="11">
        <v>0</v>
      </c>
      <c r="H1809" s="10" t="s">
        <v>34</v>
      </c>
      <c r="I1809" s="9"/>
      <c r="J1809" s="9"/>
    </row>
    <row r="1810" spans="2:17" ht="12" x14ac:dyDescent="0.15">
      <c r="E1810" s="13"/>
      <c r="I1810" s="9"/>
      <c r="J1810" s="9"/>
    </row>
    <row r="1811" spans="2:17" ht="12" x14ac:dyDescent="0.15">
      <c r="B1811" s="9" t="s">
        <v>36</v>
      </c>
      <c r="D1811" s="14" t="s">
        <v>28</v>
      </c>
      <c r="E1811" s="14" t="s">
        <v>28</v>
      </c>
    </row>
    <row r="1812" spans="2:17" ht="12.75" x14ac:dyDescent="0.15">
      <c r="E1812" s="13"/>
      <c r="F1812" s="6" t="s">
        <v>706</v>
      </c>
    </row>
    <row r="1813" spans="2:17" ht="12.75" x14ac:dyDescent="0.15">
      <c r="B1813" s="7">
        <v>210</v>
      </c>
      <c r="C1813" s="8" t="s">
        <v>25</v>
      </c>
      <c r="D1813" s="8" t="s">
        <v>717</v>
      </c>
      <c r="E1813" s="8" t="s">
        <v>717</v>
      </c>
      <c r="F1813" s="6" t="s">
        <v>718</v>
      </c>
    </row>
    <row r="1814" spans="2:17" ht="12" x14ac:dyDescent="0.15">
      <c r="D1814" s="8">
        <v>3</v>
      </c>
      <c r="E1814" s="8" t="s">
        <v>101</v>
      </c>
      <c r="F1814" s="10" t="s">
        <v>30</v>
      </c>
      <c r="G1814" s="11">
        <v>1.44</v>
      </c>
      <c r="H1814" s="10" t="s">
        <v>31</v>
      </c>
      <c r="I1814" s="9"/>
      <c r="J1814" s="9"/>
      <c r="O1814" s="33">
        <f>K1814*D1814</f>
        <v>0</v>
      </c>
      <c r="P1814" s="34">
        <f>M1814*D1814</f>
        <v>0</v>
      </c>
      <c r="Q1814" s="33">
        <f>N1814*D1814</f>
        <v>0</v>
      </c>
    </row>
    <row r="1815" spans="2:17" ht="12" x14ac:dyDescent="0.15">
      <c r="E1815" s="13"/>
      <c r="F1815" s="10" t="s">
        <v>33</v>
      </c>
      <c r="G1815" s="11">
        <v>0</v>
      </c>
      <c r="H1815" s="10" t="s">
        <v>34</v>
      </c>
      <c r="I1815" s="9"/>
      <c r="J1815" s="9"/>
    </row>
    <row r="1816" spans="2:17" ht="12" x14ac:dyDescent="0.15">
      <c r="E1816" s="13"/>
      <c r="I1816" s="9"/>
      <c r="J1816" s="9"/>
    </row>
    <row r="1817" spans="2:17" ht="12" x14ac:dyDescent="0.15">
      <c r="B1817" s="9" t="s">
        <v>36</v>
      </c>
      <c r="D1817" s="14" t="s">
        <v>28</v>
      </c>
      <c r="E1817" s="14" t="s">
        <v>28</v>
      </c>
    </row>
    <row r="1818" spans="2:17" ht="12.75" x14ac:dyDescent="0.15">
      <c r="B1818" s="7">
        <v>211</v>
      </c>
      <c r="C1818" s="8" t="s">
        <v>25</v>
      </c>
      <c r="D1818" s="8" t="s">
        <v>717</v>
      </c>
      <c r="E1818" s="8" t="s">
        <v>717</v>
      </c>
      <c r="F1818" s="6" t="s">
        <v>719</v>
      </c>
    </row>
    <row r="1819" spans="2:17" ht="12" x14ac:dyDescent="0.15">
      <c r="D1819" s="8">
        <v>6</v>
      </c>
      <c r="E1819" s="8" t="s">
        <v>98</v>
      </c>
      <c r="F1819" s="10" t="s">
        <v>30</v>
      </c>
      <c r="G1819" s="11">
        <v>1.44</v>
      </c>
      <c r="H1819" s="10" t="s">
        <v>31</v>
      </c>
      <c r="I1819" s="9"/>
      <c r="J1819" s="9"/>
      <c r="O1819" s="33">
        <f>K1819*D1819</f>
        <v>0</v>
      </c>
      <c r="P1819" s="34">
        <f>M1819*D1819</f>
        <v>0</v>
      </c>
      <c r="Q1819" s="33">
        <f>N1819*D1819</f>
        <v>0</v>
      </c>
    </row>
    <row r="1820" spans="2:17" ht="12" x14ac:dyDescent="0.15">
      <c r="E1820" s="13"/>
      <c r="F1820" s="10" t="s">
        <v>33</v>
      </c>
      <c r="G1820" s="11">
        <v>0</v>
      </c>
      <c r="H1820" s="10" t="s">
        <v>34</v>
      </c>
      <c r="I1820" s="9"/>
      <c r="J1820" s="9"/>
    </row>
    <row r="1821" spans="2:17" ht="12" x14ac:dyDescent="0.15">
      <c r="E1821" s="13"/>
      <c r="I1821" s="9"/>
      <c r="J1821" s="9"/>
    </row>
    <row r="1822" spans="2:17" ht="12" x14ac:dyDescent="0.15">
      <c r="B1822" s="9" t="s">
        <v>36</v>
      </c>
      <c r="D1822" s="14" t="s">
        <v>28</v>
      </c>
      <c r="E1822" s="14" t="s">
        <v>28</v>
      </c>
    </row>
    <row r="1823" spans="2:17" x14ac:dyDescent="0.15">
      <c r="E1823" s="13"/>
    </row>
    <row r="1824" spans="2:17" x14ac:dyDescent="0.15">
      <c r="E1824" s="13"/>
    </row>
    <row r="1825" spans="2:17" x14ac:dyDescent="0.15">
      <c r="E1825" s="13"/>
    </row>
    <row r="1826" spans="2:17" ht="11.25" x14ac:dyDescent="0.15">
      <c r="B1826" s="1" t="s">
        <v>862</v>
      </c>
      <c r="E1826" s="13"/>
    </row>
    <row r="1827" spans="2:17" x14ac:dyDescent="0.15">
      <c r="B1827" s="5" t="s">
        <v>720</v>
      </c>
      <c r="E1827" s="13"/>
    </row>
    <row r="1828" spans="2:17" x14ac:dyDescent="0.15">
      <c r="B1828" s="5" t="s">
        <v>17</v>
      </c>
      <c r="E1828" s="13"/>
    </row>
    <row r="1829" spans="2:17" x14ac:dyDescent="0.15">
      <c r="E1829" s="13"/>
    </row>
    <row r="1830" spans="2:17" x14ac:dyDescent="0.15">
      <c r="E1830" s="13"/>
    </row>
    <row r="1831" spans="2:17" x14ac:dyDescent="0.15">
      <c r="E1831" s="13"/>
    </row>
    <row r="1832" spans="2:17" ht="11.25" x14ac:dyDescent="0.15">
      <c r="B1832" s="1" t="s">
        <v>0</v>
      </c>
      <c r="E1832" s="13"/>
      <c r="G1832" s="1" t="s">
        <v>721</v>
      </c>
      <c r="J1832" s="1"/>
    </row>
    <row r="1833" spans="2:17" x14ac:dyDescent="0.15">
      <c r="E1833" s="13"/>
    </row>
    <row r="1834" spans="2:17" x14ac:dyDescent="0.15">
      <c r="E1834" s="13"/>
    </row>
    <row r="1835" spans="2:17" ht="12.75" x14ac:dyDescent="0.15">
      <c r="B1835" s="7">
        <v>212</v>
      </c>
      <c r="C1835" s="8" t="s">
        <v>25</v>
      </c>
      <c r="D1835" s="8" t="s">
        <v>717</v>
      </c>
      <c r="E1835" s="8" t="s">
        <v>717</v>
      </c>
      <c r="F1835" s="6" t="s">
        <v>722</v>
      </c>
    </row>
    <row r="1836" spans="2:17" ht="12" x14ac:dyDescent="0.15">
      <c r="D1836" s="8">
        <v>8</v>
      </c>
      <c r="E1836" s="8" t="s">
        <v>95</v>
      </c>
      <c r="F1836" s="10" t="s">
        <v>30</v>
      </c>
      <c r="G1836" s="11">
        <v>1.44</v>
      </c>
      <c r="H1836" s="10" t="s">
        <v>31</v>
      </c>
      <c r="I1836" s="9"/>
      <c r="J1836" s="9"/>
      <c r="O1836" s="33">
        <f>K1836*D1836</f>
        <v>0</v>
      </c>
      <c r="P1836" s="34">
        <f>M1836*D1836</f>
        <v>0</v>
      </c>
      <c r="Q1836" s="33">
        <f>N1836*D1836</f>
        <v>0</v>
      </c>
    </row>
    <row r="1837" spans="2:17" ht="12" x14ac:dyDescent="0.15">
      <c r="E1837" s="13"/>
      <c r="F1837" s="10" t="s">
        <v>33</v>
      </c>
      <c r="G1837" s="11">
        <v>0</v>
      </c>
      <c r="H1837" s="10" t="s">
        <v>34</v>
      </c>
      <c r="I1837" s="9"/>
      <c r="J1837" s="9"/>
    </row>
    <row r="1838" spans="2:17" ht="12" x14ac:dyDescent="0.15">
      <c r="E1838" s="13"/>
      <c r="I1838" s="9"/>
      <c r="J1838" s="9"/>
    </row>
    <row r="1839" spans="2:17" ht="12" x14ac:dyDescent="0.15">
      <c r="B1839" s="9" t="s">
        <v>36</v>
      </c>
      <c r="D1839" s="14" t="s">
        <v>28</v>
      </c>
      <c r="E1839" s="14" t="s">
        <v>28</v>
      </c>
    </row>
    <row r="1840" spans="2:17" ht="12.75" x14ac:dyDescent="0.15">
      <c r="E1840" s="13"/>
      <c r="F1840" s="6" t="s">
        <v>723</v>
      </c>
    </row>
    <row r="1841" spans="2:17" ht="12.75" x14ac:dyDescent="0.15">
      <c r="E1841" s="13"/>
      <c r="F1841" s="6" t="s">
        <v>696</v>
      </c>
    </row>
    <row r="1842" spans="2:17" ht="12.75" x14ac:dyDescent="0.15">
      <c r="E1842" s="13"/>
      <c r="F1842" s="6" t="s">
        <v>665</v>
      </c>
    </row>
    <row r="1843" spans="2:17" ht="12.75" x14ac:dyDescent="0.15">
      <c r="B1843" s="7">
        <v>213</v>
      </c>
      <c r="C1843" s="8" t="s">
        <v>25</v>
      </c>
      <c r="D1843" s="8" t="s">
        <v>724</v>
      </c>
      <c r="E1843" s="8" t="s">
        <v>724</v>
      </c>
      <c r="F1843" s="6" t="s">
        <v>668</v>
      </c>
    </row>
    <row r="1844" spans="2:17" ht="12" x14ac:dyDescent="0.15">
      <c r="D1844" s="8">
        <v>10</v>
      </c>
      <c r="E1844" s="8" t="s">
        <v>725</v>
      </c>
      <c r="F1844" s="10" t="s">
        <v>30</v>
      </c>
      <c r="G1844" s="11">
        <v>0.57999999999999996</v>
      </c>
      <c r="H1844" s="10" t="s">
        <v>31</v>
      </c>
      <c r="I1844" s="9"/>
      <c r="J1844" s="9"/>
      <c r="O1844" s="33">
        <f>K1844*D1844</f>
        <v>0</v>
      </c>
      <c r="P1844" s="34">
        <f>M1844*D1844</f>
        <v>0</v>
      </c>
      <c r="Q1844" s="33">
        <f>N1844*D1844</f>
        <v>0</v>
      </c>
    </row>
    <row r="1845" spans="2:17" ht="12" x14ac:dyDescent="0.15">
      <c r="E1845" s="13"/>
      <c r="F1845" s="10" t="s">
        <v>33</v>
      </c>
      <c r="G1845" s="11">
        <v>0</v>
      </c>
      <c r="H1845" s="10" t="s">
        <v>34</v>
      </c>
      <c r="I1845" s="9"/>
      <c r="J1845" s="9"/>
    </row>
    <row r="1846" spans="2:17" ht="12" x14ac:dyDescent="0.15">
      <c r="E1846" s="13"/>
      <c r="I1846" s="9"/>
      <c r="J1846" s="9"/>
    </row>
    <row r="1847" spans="2:17" ht="12" x14ac:dyDescent="0.15">
      <c r="B1847" s="9" t="s">
        <v>36</v>
      </c>
      <c r="D1847" s="14" t="s">
        <v>28</v>
      </c>
      <c r="E1847" s="14" t="s">
        <v>28</v>
      </c>
    </row>
    <row r="1848" spans="2:17" ht="12.75" x14ac:dyDescent="0.15">
      <c r="B1848" s="7">
        <v>214</v>
      </c>
      <c r="C1848" s="8" t="s">
        <v>25</v>
      </c>
      <c r="D1848" s="8" t="s">
        <v>726</v>
      </c>
      <c r="E1848" s="8" t="s">
        <v>726</v>
      </c>
      <c r="F1848" s="6" t="s">
        <v>672</v>
      </c>
    </row>
    <row r="1849" spans="2:17" ht="12" x14ac:dyDescent="0.15">
      <c r="D1849" s="8">
        <v>4</v>
      </c>
      <c r="E1849" s="8" t="s">
        <v>171</v>
      </c>
      <c r="F1849" s="10" t="s">
        <v>30</v>
      </c>
      <c r="G1849" s="11">
        <v>0.86</v>
      </c>
      <c r="H1849" s="10" t="s">
        <v>31</v>
      </c>
      <c r="I1849" s="9"/>
      <c r="J1849" s="9"/>
      <c r="O1849" s="33">
        <f>K1849*D1849</f>
        <v>0</v>
      </c>
      <c r="P1849" s="34">
        <f>M1849*D1849</f>
        <v>0</v>
      </c>
      <c r="Q1849" s="33">
        <f>N1849*D1849</f>
        <v>0</v>
      </c>
    </row>
    <row r="1850" spans="2:17" ht="12" x14ac:dyDescent="0.15">
      <c r="E1850" s="13"/>
      <c r="F1850" s="10" t="s">
        <v>33</v>
      </c>
      <c r="G1850" s="11">
        <v>0</v>
      </c>
      <c r="H1850" s="10" t="s">
        <v>34</v>
      </c>
      <c r="I1850" s="9"/>
      <c r="J1850" s="9"/>
    </row>
    <row r="1851" spans="2:17" ht="12" x14ac:dyDescent="0.15">
      <c r="E1851" s="13"/>
      <c r="I1851" s="9"/>
      <c r="J1851" s="9"/>
    </row>
    <row r="1852" spans="2:17" ht="12" x14ac:dyDescent="0.15">
      <c r="B1852" s="9" t="s">
        <v>36</v>
      </c>
      <c r="D1852" s="14" t="s">
        <v>28</v>
      </c>
      <c r="E1852" s="14" t="s">
        <v>28</v>
      </c>
    </row>
    <row r="1853" spans="2:17" ht="12.75" x14ac:dyDescent="0.15">
      <c r="B1853" s="7">
        <v>215</v>
      </c>
      <c r="C1853" s="8" t="s">
        <v>25</v>
      </c>
      <c r="D1853" s="8" t="s">
        <v>727</v>
      </c>
      <c r="E1853" s="8" t="s">
        <v>727</v>
      </c>
      <c r="F1853" s="6" t="s">
        <v>675</v>
      </c>
    </row>
    <row r="1854" spans="2:17" ht="12" x14ac:dyDescent="0.15">
      <c r="D1854" s="8">
        <v>4</v>
      </c>
      <c r="E1854" s="8" t="s">
        <v>171</v>
      </c>
      <c r="F1854" s="10" t="s">
        <v>30</v>
      </c>
      <c r="G1854" s="11">
        <v>0.86</v>
      </c>
      <c r="H1854" s="10" t="s">
        <v>31</v>
      </c>
      <c r="I1854" s="9"/>
      <c r="J1854" s="9"/>
      <c r="O1854" s="33">
        <f>K1854*D1854</f>
        <v>0</v>
      </c>
      <c r="P1854" s="34">
        <f>M1854*D1854</f>
        <v>0</v>
      </c>
      <c r="Q1854" s="33">
        <f>N1854*D1854</f>
        <v>0</v>
      </c>
    </row>
    <row r="1855" spans="2:17" ht="12" x14ac:dyDescent="0.15">
      <c r="E1855" s="13"/>
      <c r="F1855" s="10" t="s">
        <v>33</v>
      </c>
      <c r="G1855" s="11">
        <v>0</v>
      </c>
      <c r="H1855" s="10" t="s">
        <v>34</v>
      </c>
      <c r="I1855" s="9"/>
      <c r="J1855" s="9"/>
    </row>
    <row r="1856" spans="2:17" ht="12" x14ac:dyDescent="0.15">
      <c r="E1856" s="13"/>
      <c r="I1856" s="9"/>
      <c r="J1856" s="9"/>
    </row>
    <row r="1857" spans="2:17" ht="12" x14ac:dyDescent="0.15">
      <c r="B1857" s="9" t="s">
        <v>36</v>
      </c>
      <c r="D1857" s="14" t="s">
        <v>28</v>
      </c>
      <c r="E1857" s="14" t="s">
        <v>28</v>
      </c>
    </row>
    <row r="1858" spans="2:17" ht="12.75" x14ac:dyDescent="0.15">
      <c r="B1858" s="7">
        <v>216</v>
      </c>
      <c r="C1858" s="8" t="s">
        <v>25</v>
      </c>
      <c r="D1858" s="8" t="s">
        <v>728</v>
      </c>
      <c r="E1858" s="8" t="s">
        <v>728</v>
      </c>
      <c r="F1858" s="6" t="s">
        <v>678</v>
      </c>
    </row>
    <row r="1859" spans="2:17" ht="12" x14ac:dyDescent="0.15">
      <c r="D1859" s="8">
        <v>3</v>
      </c>
      <c r="E1859" s="8" t="s">
        <v>101</v>
      </c>
      <c r="F1859" s="10" t="s">
        <v>30</v>
      </c>
      <c r="G1859" s="11">
        <v>0.98</v>
      </c>
      <c r="H1859" s="10" t="s">
        <v>31</v>
      </c>
      <c r="I1859" s="9"/>
      <c r="J1859" s="9"/>
      <c r="O1859" s="33">
        <f>K1859*D1859</f>
        <v>0</v>
      </c>
      <c r="P1859" s="34">
        <f>M1859*D1859</f>
        <v>0</v>
      </c>
      <c r="Q1859" s="33">
        <f>N1859*D1859</f>
        <v>0</v>
      </c>
    </row>
    <row r="1860" spans="2:17" ht="12" x14ac:dyDescent="0.15">
      <c r="E1860" s="13"/>
      <c r="F1860" s="10" t="s">
        <v>33</v>
      </c>
      <c r="G1860" s="11">
        <v>0</v>
      </c>
      <c r="H1860" s="10" t="s">
        <v>34</v>
      </c>
      <c r="I1860" s="9"/>
      <c r="J1860" s="9"/>
    </row>
    <row r="1861" spans="2:17" ht="12" x14ac:dyDescent="0.15">
      <c r="E1861" s="13"/>
      <c r="I1861" s="9"/>
      <c r="J1861" s="9"/>
    </row>
    <row r="1862" spans="2:17" ht="12" x14ac:dyDescent="0.15">
      <c r="B1862" s="9" t="s">
        <v>36</v>
      </c>
      <c r="D1862" s="14" t="s">
        <v>28</v>
      </c>
      <c r="E1862" s="14" t="s">
        <v>28</v>
      </c>
    </row>
    <row r="1863" spans="2:17" ht="12.75" x14ac:dyDescent="0.15">
      <c r="B1863" s="7">
        <v>217</v>
      </c>
      <c r="C1863" s="8" t="s">
        <v>25</v>
      </c>
      <c r="D1863" s="8" t="s">
        <v>729</v>
      </c>
      <c r="E1863" s="8" t="s">
        <v>729</v>
      </c>
      <c r="F1863" s="6" t="s">
        <v>692</v>
      </c>
    </row>
    <row r="1864" spans="2:17" ht="12" x14ac:dyDescent="0.15">
      <c r="D1864" s="8">
        <v>16</v>
      </c>
      <c r="E1864" s="8" t="s">
        <v>547</v>
      </c>
      <c r="F1864" s="10" t="s">
        <v>30</v>
      </c>
      <c r="G1864" s="11">
        <v>0.98</v>
      </c>
      <c r="H1864" s="10" t="s">
        <v>31</v>
      </c>
      <c r="I1864" s="9"/>
      <c r="J1864" s="9"/>
      <c r="O1864" s="33">
        <f>K1864*D1864</f>
        <v>0</v>
      </c>
      <c r="P1864" s="34">
        <f>M1864*D1864</f>
        <v>0</v>
      </c>
      <c r="Q1864" s="33">
        <f>N1864*D1864</f>
        <v>0</v>
      </c>
    </row>
    <row r="1865" spans="2:17" ht="12" x14ac:dyDescent="0.15">
      <c r="E1865" s="13"/>
      <c r="F1865" s="10" t="s">
        <v>33</v>
      </c>
      <c r="G1865" s="11">
        <v>0</v>
      </c>
      <c r="H1865" s="10" t="s">
        <v>34</v>
      </c>
      <c r="I1865" s="9"/>
      <c r="J1865" s="9"/>
    </row>
    <row r="1866" spans="2:17" ht="12" x14ac:dyDescent="0.15">
      <c r="E1866" s="13"/>
      <c r="I1866" s="9"/>
      <c r="J1866" s="9"/>
    </row>
    <row r="1867" spans="2:17" ht="12" x14ac:dyDescent="0.15">
      <c r="B1867" s="9" t="s">
        <v>36</v>
      </c>
      <c r="D1867" s="14" t="s">
        <v>28</v>
      </c>
      <c r="E1867" s="14" t="s">
        <v>28</v>
      </c>
    </row>
    <row r="1868" spans="2:17" ht="12.75" x14ac:dyDescent="0.15">
      <c r="E1868" s="13"/>
      <c r="F1868" s="6" t="s">
        <v>730</v>
      </c>
    </row>
    <row r="1869" spans="2:17" ht="12.75" x14ac:dyDescent="0.15">
      <c r="E1869" s="13"/>
      <c r="F1869" s="6" t="s">
        <v>696</v>
      </c>
    </row>
    <row r="1870" spans="2:17" ht="12.75" x14ac:dyDescent="0.15">
      <c r="E1870" s="13"/>
      <c r="F1870" s="6" t="s">
        <v>665</v>
      </c>
    </row>
    <row r="1871" spans="2:17" ht="12.75" x14ac:dyDescent="0.15">
      <c r="B1871" s="7">
        <v>218</v>
      </c>
      <c r="C1871" s="8" t="s">
        <v>25</v>
      </c>
      <c r="D1871" s="8" t="s">
        <v>731</v>
      </c>
      <c r="E1871" s="8" t="s">
        <v>731</v>
      </c>
      <c r="F1871" s="6" t="s">
        <v>692</v>
      </c>
    </row>
    <row r="1872" spans="2:17" ht="12" x14ac:dyDescent="0.15">
      <c r="D1872" s="8">
        <v>4</v>
      </c>
      <c r="E1872" s="8" t="s">
        <v>171</v>
      </c>
      <c r="F1872" s="10" t="s">
        <v>30</v>
      </c>
      <c r="G1872" s="11">
        <v>0.98</v>
      </c>
      <c r="H1872" s="10" t="s">
        <v>31</v>
      </c>
      <c r="I1872" s="9"/>
      <c r="J1872" s="9"/>
      <c r="O1872" s="33">
        <f>K1872*D1872</f>
        <v>0</v>
      </c>
      <c r="P1872" s="34">
        <f>M1872*D1872</f>
        <v>0</v>
      </c>
      <c r="Q1872" s="33">
        <f>N1872*D1872</f>
        <v>0</v>
      </c>
    </row>
    <row r="1873" spans="2:17" ht="12" x14ac:dyDescent="0.15">
      <c r="E1873" s="13"/>
      <c r="F1873" s="10" t="s">
        <v>33</v>
      </c>
      <c r="G1873" s="11">
        <v>0</v>
      </c>
      <c r="H1873" s="10" t="s">
        <v>34</v>
      </c>
      <c r="I1873" s="9"/>
      <c r="J1873" s="9"/>
    </row>
    <row r="1874" spans="2:17" ht="12" x14ac:dyDescent="0.15">
      <c r="E1874" s="13"/>
      <c r="I1874" s="9"/>
      <c r="J1874" s="9"/>
    </row>
    <row r="1875" spans="2:17" ht="12" x14ac:dyDescent="0.15">
      <c r="B1875" s="9" t="s">
        <v>36</v>
      </c>
      <c r="D1875" s="14" t="s">
        <v>28</v>
      </c>
      <c r="E1875" s="14" t="s">
        <v>28</v>
      </c>
    </row>
    <row r="1876" spans="2:17" ht="12.75" x14ac:dyDescent="0.15">
      <c r="E1876" s="13"/>
      <c r="F1876" s="6" t="s">
        <v>732</v>
      </c>
    </row>
    <row r="1877" spans="2:17" ht="12.75" x14ac:dyDescent="0.15">
      <c r="E1877" s="13"/>
      <c r="F1877" s="6" t="s">
        <v>696</v>
      </c>
    </row>
    <row r="1878" spans="2:17" ht="12.75" x14ac:dyDescent="0.15">
      <c r="E1878" s="13"/>
      <c r="F1878" s="6" t="s">
        <v>665</v>
      </c>
    </row>
    <row r="1879" spans="2:17" ht="12.75" x14ac:dyDescent="0.15">
      <c r="B1879" s="7">
        <v>219</v>
      </c>
      <c r="C1879" s="8" t="s">
        <v>25</v>
      </c>
      <c r="D1879" s="8" t="s">
        <v>729</v>
      </c>
      <c r="E1879" s="8" t="s">
        <v>729</v>
      </c>
      <c r="F1879" s="6" t="s">
        <v>692</v>
      </c>
    </row>
    <row r="1880" spans="2:17" ht="12" x14ac:dyDescent="0.15">
      <c r="D1880" s="8">
        <v>1</v>
      </c>
      <c r="E1880" s="8" t="s">
        <v>114</v>
      </c>
      <c r="F1880" s="10" t="s">
        <v>30</v>
      </c>
      <c r="G1880" s="11">
        <v>0.98</v>
      </c>
      <c r="H1880" s="10" t="s">
        <v>31</v>
      </c>
      <c r="I1880" s="9"/>
      <c r="J1880" s="9"/>
      <c r="O1880" s="33">
        <f>K1880*D1880</f>
        <v>0</v>
      </c>
      <c r="P1880" s="34">
        <f>M1880*D1880</f>
        <v>0</v>
      </c>
      <c r="Q1880" s="33">
        <f>N1880*D1880</f>
        <v>0</v>
      </c>
    </row>
    <row r="1881" spans="2:17" ht="12" x14ac:dyDescent="0.15">
      <c r="E1881" s="13"/>
      <c r="F1881" s="10" t="s">
        <v>33</v>
      </c>
      <c r="G1881" s="11">
        <v>0</v>
      </c>
      <c r="H1881" s="10" t="s">
        <v>34</v>
      </c>
      <c r="I1881" s="9"/>
      <c r="J1881" s="9"/>
    </row>
    <row r="1882" spans="2:17" ht="12" x14ac:dyDescent="0.15">
      <c r="E1882" s="13"/>
      <c r="I1882" s="9"/>
      <c r="J1882" s="9"/>
    </row>
    <row r="1883" spans="2:17" ht="12" x14ac:dyDescent="0.15">
      <c r="B1883" s="9" t="s">
        <v>36</v>
      </c>
      <c r="D1883" s="14" t="s">
        <v>28</v>
      </c>
      <c r="E1883" s="14" t="s">
        <v>28</v>
      </c>
    </row>
    <row r="1884" spans="2:17" ht="12.75" x14ac:dyDescent="0.15">
      <c r="E1884" s="13"/>
      <c r="F1884" s="6" t="s">
        <v>733</v>
      </c>
    </row>
    <row r="1885" spans="2:17" ht="12.75" x14ac:dyDescent="0.15">
      <c r="E1885" s="13"/>
      <c r="F1885" s="6" t="s">
        <v>734</v>
      </c>
    </row>
    <row r="1886" spans="2:17" ht="12.75" x14ac:dyDescent="0.15">
      <c r="B1886" s="7">
        <v>220</v>
      </c>
      <c r="C1886" s="8" t="s">
        <v>25</v>
      </c>
      <c r="D1886" s="8" t="s">
        <v>735</v>
      </c>
      <c r="E1886" s="8" t="s">
        <v>735</v>
      </c>
      <c r="F1886" s="6" t="s">
        <v>668</v>
      </c>
    </row>
    <row r="1887" spans="2:17" ht="12" x14ac:dyDescent="0.15">
      <c r="D1887" s="8">
        <v>3</v>
      </c>
      <c r="E1887" s="8" t="s">
        <v>101</v>
      </c>
      <c r="F1887" s="10" t="s">
        <v>30</v>
      </c>
      <c r="G1887" s="11">
        <v>0.38</v>
      </c>
      <c r="H1887" s="10" t="s">
        <v>31</v>
      </c>
      <c r="I1887" s="9"/>
      <c r="J1887" s="9"/>
      <c r="O1887" s="33">
        <f>K1887*D1887</f>
        <v>0</v>
      </c>
      <c r="P1887" s="34">
        <f>M1887*D1887</f>
        <v>0</v>
      </c>
      <c r="Q1887" s="33">
        <f>N1887*D1887</f>
        <v>0</v>
      </c>
    </row>
    <row r="1888" spans="2:17" ht="12" x14ac:dyDescent="0.15">
      <c r="E1888" s="13"/>
      <c r="F1888" s="10" t="s">
        <v>33</v>
      </c>
      <c r="G1888" s="11">
        <v>0</v>
      </c>
      <c r="H1888" s="10" t="s">
        <v>34</v>
      </c>
      <c r="I1888" s="9"/>
      <c r="J1888" s="9"/>
    </row>
    <row r="1889" spans="2:17" ht="12" x14ac:dyDescent="0.15">
      <c r="E1889" s="13"/>
      <c r="I1889" s="9"/>
      <c r="J1889" s="9"/>
    </row>
    <row r="1890" spans="2:17" ht="12" x14ac:dyDescent="0.15">
      <c r="B1890" s="9" t="s">
        <v>36</v>
      </c>
      <c r="D1890" s="14" t="s">
        <v>28</v>
      </c>
      <c r="E1890" s="14" t="s">
        <v>28</v>
      </c>
    </row>
    <row r="1891" spans="2:17" ht="12.75" x14ac:dyDescent="0.15">
      <c r="B1891" s="7">
        <v>221</v>
      </c>
      <c r="C1891" s="8" t="s">
        <v>25</v>
      </c>
      <c r="D1891" s="8" t="s">
        <v>736</v>
      </c>
      <c r="E1891" s="8" t="s">
        <v>736</v>
      </c>
      <c r="F1891" s="6" t="s">
        <v>672</v>
      </c>
    </row>
    <row r="1892" spans="2:17" ht="12" x14ac:dyDescent="0.15">
      <c r="D1892" s="8">
        <v>4</v>
      </c>
      <c r="E1892" s="8" t="s">
        <v>171</v>
      </c>
      <c r="F1892" s="10" t="s">
        <v>30</v>
      </c>
      <c r="G1892" s="11">
        <v>0.57999999999999996</v>
      </c>
      <c r="H1892" s="10" t="s">
        <v>31</v>
      </c>
      <c r="I1892" s="9"/>
      <c r="J1892" s="9"/>
      <c r="O1892" s="33">
        <f>K1892*D1892</f>
        <v>0</v>
      </c>
      <c r="P1892" s="34">
        <f>M1892*D1892</f>
        <v>0</v>
      </c>
      <c r="Q1892" s="33">
        <f>N1892*D1892</f>
        <v>0</v>
      </c>
    </row>
    <row r="1893" spans="2:17" ht="12" x14ac:dyDescent="0.15">
      <c r="E1893" s="13"/>
      <c r="F1893" s="10" t="s">
        <v>33</v>
      </c>
      <c r="G1893" s="11">
        <v>0</v>
      </c>
      <c r="H1893" s="10" t="s">
        <v>34</v>
      </c>
      <c r="I1893" s="9"/>
      <c r="J1893" s="9"/>
    </row>
    <row r="1894" spans="2:17" ht="12" x14ac:dyDescent="0.15">
      <c r="E1894" s="13"/>
      <c r="I1894" s="9"/>
      <c r="J1894" s="9"/>
    </row>
    <row r="1895" spans="2:17" ht="12" x14ac:dyDescent="0.15">
      <c r="B1895" s="9" t="s">
        <v>36</v>
      </c>
      <c r="D1895" s="14" t="s">
        <v>28</v>
      </c>
      <c r="E1895" s="14" t="s">
        <v>28</v>
      </c>
    </row>
    <row r="1896" spans="2:17" x14ac:dyDescent="0.15">
      <c r="E1896" s="13"/>
    </row>
    <row r="1897" spans="2:17" ht="11.25" x14ac:dyDescent="0.15">
      <c r="B1897" s="1" t="s">
        <v>862</v>
      </c>
      <c r="E1897" s="13"/>
    </row>
    <row r="1898" spans="2:17" x14ac:dyDescent="0.15">
      <c r="B1898" s="5" t="s">
        <v>737</v>
      </c>
      <c r="E1898" s="13"/>
    </row>
    <row r="1899" spans="2:17" x14ac:dyDescent="0.15">
      <c r="B1899" s="5" t="s">
        <v>17</v>
      </c>
      <c r="E1899" s="13"/>
    </row>
    <row r="1900" spans="2:17" x14ac:dyDescent="0.15">
      <c r="E1900" s="13"/>
    </row>
    <row r="1901" spans="2:17" x14ac:dyDescent="0.15">
      <c r="E1901" s="13"/>
    </row>
    <row r="1902" spans="2:17" x14ac:dyDescent="0.15">
      <c r="E1902" s="13"/>
    </row>
    <row r="1903" spans="2:17" ht="11.25" x14ac:dyDescent="0.15">
      <c r="B1903" s="1" t="s">
        <v>0</v>
      </c>
      <c r="E1903" s="13"/>
      <c r="G1903" s="1" t="s">
        <v>738</v>
      </c>
      <c r="J1903" s="1"/>
    </row>
    <row r="1904" spans="2:17" x14ac:dyDescent="0.15">
      <c r="E1904" s="13"/>
    </row>
    <row r="1905" spans="2:17" x14ac:dyDescent="0.15">
      <c r="E1905" s="13"/>
    </row>
    <row r="1906" spans="2:17" ht="12.75" x14ac:dyDescent="0.15">
      <c r="B1906" s="7">
        <v>222</v>
      </c>
      <c r="C1906" s="8" t="s">
        <v>25</v>
      </c>
      <c r="D1906" s="8" t="s">
        <v>739</v>
      </c>
      <c r="E1906" s="8" t="s">
        <v>739</v>
      </c>
      <c r="F1906" s="6" t="s">
        <v>689</v>
      </c>
    </row>
    <row r="1907" spans="2:17" ht="12" x14ac:dyDescent="0.15">
      <c r="D1907" s="8">
        <v>6</v>
      </c>
      <c r="E1907" s="8" t="s">
        <v>98</v>
      </c>
      <c r="F1907" s="10" t="s">
        <v>30</v>
      </c>
      <c r="G1907" s="11">
        <v>0.66</v>
      </c>
      <c r="H1907" s="10" t="s">
        <v>31</v>
      </c>
      <c r="I1907" s="9"/>
      <c r="J1907" s="9"/>
      <c r="O1907" s="33">
        <f>K1907*D1907</f>
        <v>0</v>
      </c>
      <c r="P1907" s="34">
        <f>M1907*D1907</f>
        <v>0</v>
      </c>
      <c r="Q1907" s="33">
        <f>N1907*D1907</f>
        <v>0</v>
      </c>
    </row>
    <row r="1908" spans="2:17" ht="12" x14ac:dyDescent="0.15">
      <c r="E1908" s="13"/>
      <c r="F1908" s="10" t="s">
        <v>33</v>
      </c>
      <c r="G1908" s="11">
        <v>0</v>
      </c>
      <c r="H1908" s="10" t="s">
        <v>34</v>
      </c>
      <c r="I1908" s="9"/>
      <c r="J1908" s="9"/>
    </row>
    <row r="1909" spans="2:17" ht="12" x14ac:dyDescent="0.15">
      <c r="E1909" s="13"/>
      <c r="I1909" s="9"/>
      <c r="J1909" s="9"/>
    </row>
    <row r="1910" spans="2:17" ht="12" x14ac:dyDescent="0.15">
      <c r="B1910" s="9" t="s">
        <v>36</v>
      </c>
      <c r="D1910" s="14" t="s">
        <v>28</v>
      </c>
      <c r="E1910" s="14" t="s">
        <v>28</v>
      </c>
    </row>
    <row r="1911" spans="2:17" ht="12.75" x14ac:dyDescent="0.15">
      <c r="E1911" s="13"/>
      <c r="F1911" s="6" t="s">
        <v>740</v>
      </c>
    </row>
    <row r="1912" spans="2:17" ht="12.75" x14ac:dyDescent="0.15">
      <c r="E1912" s="13"/>
      <c r="F1912" s="6" t="s">
        <v>696</v>
      </c>
    </row>
    <row r="1913" spans="2:17" ht="12.75" x14ac:dyDescent="0.15">
      <c r="E1913" s="13"/>
      <c r="F1913" s="6" t="s">
        <v>665</v>
      </c>
    </row>
    <row r="1914" spans="2:17" ht="12.75" x14ac:dyDescent="0.15">
      <c r="B1914" s="7">
        <v>223</v>
      </c>
      <c r="C1914" s="8" t="s">
        <v>25</v>
      </c>
      <c r="D1914" s="8" t="s">
        <v>742</v>
      </c>
      <c r="E1914" s="8" t="s">
        <v>742</v>
      </c>
      <c r="F1914" s="6" t="s">
        <v>741</v>
      </c>
    </row>
    <row r="1915" spans="2:17" ht="12" x14ac:dyDescent="0.15">
      <c r="D1915" s="8">
        <v>1</v>
      </c>
      <c r="E1915" s="8" t="s">
        <v>114</v>
      </c>
      <c r="F1915" s="10" t="s">
        <v>30</v>
      </c>
      <c r="G1915" s="11">
        <v>1.3</v>
      </c>
      <c r="H1915" s="10" t="s">
        <v>31</v>
      </c>
      <c r="I1915" s="9"/>
      <c r="J1915" s="9"/>
      <c r="O1915" s="33">
        <f>K1915*D1915</f>
        <v>0</v>
      </c>
      <c r="P1915" s="34">
        <f>M1915*D1915</f>
        <v>0</v>
      </c>
      <c r="Q1915" s="33">
        <f>N1915*D1915</f>
        <v>0</v>
      </c>
    </row>
    <row r="1916" spans="2:17" ht="12" x14ac:dyDescent="0.15">
      <c r="E1916" s="13"/>
      <c r="F1916" s="10" t="s">
        <v>33</v>
      </c>
      <c r="G1916" s="11">
        <v>0</v>
      </c>
      <c r="H1916" s="10" t="s">
        <v>34</v>
      </c>
      <c r="I1916" s="9"/>
      <c r="J1916" s="9"/>
    </row>
    <row r="1917" spans="2:17" ht="12" x14ac:dyDescent="0.15">
      <c r="E1917" s="13"/>
      <c r="I1917" s="9"/>
      <c r="J1917" s="9"/>
    </row>
    <row r="1918" spans="2:17" ht="12" x14ac:dyDescent="0.15">
      <c r="B1918" s="9" t="s">
        <v>36</v>
      </c>
      <c r="D1918" s="14" t="s">
        <v>28</v>
      </c>
      <c r="E1918" s="14" t="s">
        <v>28</v>
      </c>
    </row>
    <row r="1919" spans="2:17" ht="12.75" x14ac:dyDescent="0.15">
      <c r="E1919" s="13"/>
      <c r="F1919" s="6" t="s">
        <v>743</v>
      </c>
    </row>
    <row r="1920" spans="2:17" ht="12.75" x14ac:dyDescent="0.15">
      <c r="E1920" s="13"/>
      <c r="F1920" s="6" t="s">
        <v>696</v>
      </c>
    </row>
    <row r="1921" spans="2:17" ht="12.75" x14ac:dyDescent="0.15">
      <c r="E1921" s="13"/>
      <c r="F1921" s="6" t="s">
        <v>665</v>
      </c>
    </row>
    <row r="1922" spans="2:17" ht="12.75" x14ac:dyDescent="0.15">
      <c r="B1922" s="7">
        <v>224</v>
      </c>
      <c r="C1922" s="8" t="s">
        <v>25</v>
      </c>
      <c r="D1922" s="8" t="s">
        <v>744</v>
      </c>
      <c r="E1922" s="8" t="s">
        <v>744</v>
      </c>
      <c r="F1922" s="6" t="s">
        <v>668</v>
      </c>
    </row>
    <row r="1923" spans="2:17" ht="12" x14ac:dyDescent="0.15">
      <c r="D1923" s="8">
        <v>1</v>
      </c>
      <c r="E1923" s="8" t="s">
        <v>114</v>
      </c>
      <c r="F1923" s="10" t="s">
        <v>30</v>
      </c>
      <c r="G1923" s="11">
        <v>0.57999999999999996</v>
      </c>
      <c r="H1923" s="10" t="s">
        <v>31</v>
      </c>
      <c r="I1923" s="9"/>
      <c r="J1923" s="9"/>
      <c r="O1923" s="33">
        <f>K1923*D1923</f>
        <v>0</v>
      </c>
      <c r="P1923" s="34">
        <f>M1923*D1923</f>
        <v>0</v>
      </c>
      <c r="Q1923" s="33">
        <f>N1923*D1923</f>
        <v>0</v>
      </c>
    </row>
    <row r="1924" spans="2:17" ht="12" x14ac:dyDescent="0.15">
      <c r="E1924" s="13"/>
      <c r="F1924" s="10" t="s">
        <v>33</v>
      </c>
      <c r="G1924" s="11">
        <v>0</v>
      </c>
      <c r="H1924" s="10" t="s">
        <v>34</v>
      </c>
      <c r="I1924" s="9"/>
      <c r="J1924" s="9"/>
    </row>
    <row r="1925" spans="2:17" ht="12" x14ac:dyDescent="0.15">
      <c r="E1925" s="13"/>
      <c r="I1925" s="9"/>
      <c r="J1925" s="9"/>
    </row>
    <row r="1926" spans="2:17" ht="12" x14ac:dyDescent="0.15">
      <c r="B1926" s="9" t="s">
        <v>36</v>
      </c>
      <c r="D1926" s="14" t="s">
        <v>28</v>
      </c>
      <c r="E1926" s="14" t="s">
        <v>28</v>
      </c>
    </row>
    <row r="1927" spans="2:17" ht="12.75" x14ac:dyDescent="0.15">
      <c r="B1927" s="7">
        <v>225</v>
      </c>
      <c r="C1927" s="8" t="s">
        <v>25</v>
      </c>
      <c r="D1927" s="8" t="s">
        <v>745</v>
      </c>
      <c r="E1927" s="8" t="s">
        <v>745</v>
      </c>
      <c r="F1927" s="6" t="s">
        <v>672</v>
      </c>
    </row>
    <row r="1928" spans="2:17" ht="12" x14ac:dyDescent="0.15">
      <c r="D1928" s="8">
        <v>1</v>
      </c>
      <c r="E1928" s="8" t="s">
        <v>114</v>
      </c>
      <c r="F1928" s="10" t="s">
        <v>30</v>
      </c>
      <c r="G1928" s="11">
        <v>0.86</v>
      </c>
      <c r="H1928" s="10" t="s">
        <v>31</v>
      </c>
      <c r="I1928" s="9"/>
      <c r="J1928" s="9"/>
      <c r="O1928" s="33">
        <f>K1928*D1928</f>
        <v>0</v>
      </c>
      <c r="P1928" s="34">
        <f>M1928*D1928</f>
        <v>0</v>
      </c>
      <c r="Q1928" s="33">
        <f>N1928*D1928</f>
        <v>0</v>
      </c>
    </row>
    <row r="1929" spans="2:17" ht="12" x14ac:dyDescent="0.15">
      <c r="E1929" s="13"/>
      <c r="F1929" s="10" t="s">
        <v>33</v>
      </c>
      <c r="G1929" s="11">
        <v>0</v>
      </c>
      <c r="H1929" s="10" t="s">
        <v>34</v>
      </c>
      <c r="I1929" s="9"/>
      <c r="J1929" s="9"/>
    </row>
    <row r="1930" spans="2:17" ht="12" x14ac:dyDescent="0.15">
      <c r="E1930" s="13"/>
      <c r="I1930" s="9"/>
      <c r="J1930" s="9"/>
    </row>
    <row r="1931" spans="2:17" ht="12" x14ac:dyDescent="0.15">
      <c r="B1931" s="9" t="s">
        <v>36</v>
      </c>
      <c r="D1931" s="14" t="s">
        <v>28</v>
      </c>
      <c r="E1931" s="14" t="s">
        <v>28</v>
      </c>
    </row>
    <row r="1932" spans="2:17" ht="12.75" x14ac:dyDescent="0.15">
      <c r="B1932" s="7">
        <v>226</v>
      </c>
      <c r="C1932" s="8" t="s">
        <v>25</v>
      </c>
      <c r="D1932" s="8" t="s">
        <v>746</v>
      </c>
      <c r="E1932" s="8" t="s">
        <v>746</v>
      </c>
      <c r="F1932" s="6" t="s">
        <v>675</v>
      </c>
    </row>
    <row r="1933" spans="2:17" ht="12" x14ac:dyDescent="0.15">
      <c r="D1933" s="8">
        <v>9</v>
      </c>
      <c r="E1933" s="8" t="s">
        <v>747</v>
      </c>
      <c r="F1933" s="10" t="s">
        <v>30</v>
      </c>
      <c r="G1933" s="11">
        <v>0.86</v>
      </c>
      <c r="H1933" s="10" t="s">
        <v>31</v>
      </c>
      <c r="I1933" s="9"/>
      <c r="J1933" s="9"/>
      <c r="O1933" s="33">
        <f>K1933*D1933</f>
        <v>0</v>
      </c>
      <c r="P1933" s="34">
        <f>M1933*D1933</f>
        <v>0</v>
      </c>
      <c r="Q1933" s="33">
        <f>N1933*D1933</f>
        <v>0</v>
      </c>
    </row>
    <row r="1934" spans="2:17" ht="12" x14ac:dyDescent="0.15">
      <c r="E1934" s="13"/>
      <c r="F1934" s="10" t="s">
        <v>33</v>
      </c>
      <c r="G1934" s="11">
        <v>0</v>
      </c>
      <c r="H1934" s="10" t="s">
        <v>34</v>
      </c>
      <c r="I1934" s="9"/>
      <c r="J1934" s="9"/>
    </row>
    <row r="1935" spans="2:17" ht="12" x14ac:dyDescent="0.15">
      <c r="E1935" s="13"/>
      <c r="I1935" s="9"/>
      <c r="J1935" s="9"/>
    </row>
    <row r="1936" spans="2:17" ht="12" x14ac:dyDescent="0.15">
      <c r="B1936" s="9" t="s">
        <v>36</v>
      </c>
      <c r="D1936" s="14" t="s">
        <v>28</v>
      </c>
      <c r="E1936" s="14" t="s">
        <v>28</v>
      </c>
    </row>
    <row r="1937" spans="2:17" ht="12.75" x14ac:dyDescent="0.15">
      <c r="B1937" s="7">
        <v>227</v>
      </c>
      <c r="C1937" s="8" t="s">
        <v>25</v>
      </c>
      <c r="D1937" s="8" t="s">
        <v>748</v>
      </c>
      <c r="E1937" s="8" t="s">
        <v>748</v>
      </c>
      <c r="F1937" s="6" t="s">
        <v>678</v>
      </c>
    </row>
    <row r="1938" spans="2:17" ht="12" x14ac:dyDescent="0.15">
      <c r="D1938" s="8">
        <v>2</v>
      </c>
      <c r="E1938" s="8" t="s">
        <v>109</v>
      </c>
      <c r="F1938" s="10" t="s">
        <v>30</v>
      </c>
      <c r="G1938" s="11">
        <v>0.98</v>
      </c>
      <c r="H1938" s="10" t="s">
        <v>31</v>
      </c>
      <c r="I1938" s="9"/>
      <c r="J1938" s="9"/>
      <c r="O1938" s="33">
        <f>K1938*D1938</f>
        <v>0</v>
      </c>
      <c r="P1938" s="34">
        <f>M1938*D1938</f>
        <v>0</v>
      </c>
      <c r="Q1938" s="33">
        <f>N1938*D1938</f>
        <v>0</v>
      </c>
    </row>
    <row r="1939" spans="2:17" ht="12" x14ac:dyDescent="0.15">
      <c r="E1939" s="13"/>
      <c r="F1939" s="10" t="s">
        <v>33</v>
      </c>
      <c r="G1939" s="11">
        <v>0</v>
      </c>
      <c r="H1939" s="10" t="s">
        <v>34</v>
      </c>
      <c r="I1939" s="9"/>
      <c r="J1939" s="9"/>
    </row>
    <row r="1940" spans="2:17" ht="12" x14ac:dyDescent="0.15">
      <c r="E1940" s="13"/>
      <c r="I1940" s="9"/>
      <c r="J1940" s="9"/>
    </row>
    <row r="1941" spans="2:17" ht="12" x14ac:dyDescent="0.15">
      <c r="B1941" s="9" t="s">
        <v>36</v>
      </c>
      <c r="D1941" s="14" t="s">
        <v>28</v>
      </c>
      <c r="E1941" s="14" t="s">
        <v>28</v>
      </c>
    </row>
    <row r="1942" spans="2:17" ht="12.75" x14ac:dyDescent="0.15">
      <c r="B1942" s="7">
        <v>228</v>
      </c>
      <c r="C1942" s="8" t="s">
        <v>25</v>
      </c>
      <c r="D1942" s="8" t="s">
        <v>749</v>
      </c>
      <c r="E1942" s="8" t="s">
        <v>749</v>
      </c>
      <c r="F1942" s="6" t="s">
        <v>692</v>
      </c>
    </row>
    <row r="1943" spans="2:17" ht="12" x14ac:dyDescent="0.15">
      <c r="D1943" s="8">
        <v>21</v>
      </c>
      <c r="E1943" s="8" t="s">
        <v>248</v>
      </c>
      <c r="F1943" s="10" t="s">
        <v>30</v>
      </c>
      <c r="G1943" s="11">
        <v>0.98</v>
      </c>
      <c r="H1943" s="10" t="s">
        <v>31</v>
      </c>
      <c r="I1943" s="9"/>
      <c r="J1943" s="9"/>
      <c r="O1943" s="33">
        <f>K1943*D1943</f>
        <v>0</v>
      </c>
      <c r="P1943" s="34">
        <f>M1943*D1943</f>
        <v>0</v>
      </c>
      <c r="Q1943" s="33">
        <f>N1943*D1943</f>
        <v>0</v>
      </c>
    </row>
    <row r="1944" spans="2:17" ht="12" x14ac:dyDescent="0.15">
      <c r="E1944" s="13"/>
      <c r="F1944" s="10" t="s">
        <v>33</v>
      </c>
      <c r="G1944" s="11">
        <v>0</v>
      </c>
      <c r="H1944" s="10" t="s">
        <v>34</v>
      </c>
      <c r="I1944" s="9"/>
      <c r="J1944" s="9"/>
    </row>
    <row r="1945" spans="2:17" ht="12" x14ac:dyDescent="0.15">
      <c r="E1945" s="13"/>
      <c r="I1945" s="9"/>
      <c r="J1945" s="9"/>
    </row>
    <row r="1946" spans="2:17" ht="12" x14ac:dyDescent="0.15">
      <c r="B1946" s="9" t="s">
        <v>36</v>
      </c>
      <c r="D1946" s="14" t="s">
        <v>28</v>
      </c>
      <c r="E1946" s="14" t="s">
        <v>28</v>
      </c>
    </row>
    <row r="1947" spans="2:17" ht="12.75" x14ac:dyDescent="0.15">
      <c r="E1947" s="13"/>
      <c r="F1947" s="6" t="s">
        <v>750</v>
      </c>
    </row>
    <row r="1948" spans="2:17" ht="12.75" x14ac:dyDescent="0.15">
      <c r="E1948" s="13"/>
      <c r="F1948" s="6" t="s">
        <v>696</v>
      </c>
    </row>
    <row r="1949" spans="2:17" ht="12.75" x14ac:dyDescent="0.15">
      <c r="E1949" s="13"/>
      <c r="F1949" s="6" t="s">
        <v>665</v>
      </c>
    </row>
    <row r="1950" spans="2:17" ht="12.75" x14ac:dyDescent="0.15">
      <c r="B1950" s="7">
        <v>229</v>
      </c>
      <c r="C1950" s="8" t="s">
        <v>25</v>
      </c>
      <c r="D1950" s="8" t="s">
        <v>751</v>
      </c>
      <c r="E1950" s="8" t="s">
        <v>751</v>
      </c>
      <c r="F1950" s="6" t="s">
        <v>668</v>
      </c>
    </row>
    <row r="1951" spans="2:17" ht="12" x14ac:dyDescent="0.15">
      <c r="D1951" s="8">
        <v>1</v>
      </c>
      <c r="E1951" s="8" t="s">
        <v>114</v>
      </c>
      <c r="F1951" s="10" t="s">
        <v>30</v>
      </c>
      <c r="G1951" s="11">
        <v>0.57999999999999996</v>
      </c>
      <c r="H1951" s="10" t="s">
        <v>31</v>
      </c>
      <c r="I1951" s="9"/>
      <c r="J1951" s="9"/>
      <c r="O1951" s="33">
        <f>K1951*D1951</f>
        <v>0</v>
      </c>
      <c r="P1951" s="34">
        <f>M1951*D1951</f>
        <v>0</v>
      </c>
      <c r="Q1951" s="33">
        <f>N1951*D1951</f>
        <v>0</v>
      </c>
    </row>
    <row r="1952" spans="2:17" ht="12" x14ac:dyDescent="0.15">
      <c r="E1952" s="13"/>
      <c r="F1952" s="10" t="s">
        <v>33</v>
      </c>
      <c r="G1952" s="11">
        <v>0</v>
      </c>
      <c r="H1952" s="10" t="s">
        <v>34</v>
      </c>
      <c r="I1952" s="9"/>
      <c r="J1952" s="9"/>
    </row>
    <row r="1953" spans="2:17" ht="12" x14ac:dyDescent="0.15">
      <c r="E1953" s="13"/>
      <c r="I1953" s="9"/>
      <c r="J1953" s="9"/>
    </row>
    <row r="1954" spans="2:17" ht="12" x14ac:dyDescent="0.15">
      <c r="B1954" s="9" t="s">
        <v>36</v>
      </c>
      <c r="D1954" s="14" t="s">
        <v>28</v>
      </c>
      <c r="E1954" s="14" t="s">
        <v>28</v>
      </c>
    </row>
    <row r="1955" spans="2:17" ht="12.75" x14ac:dyDescent="0.15">
      <c r="B1955" s="7">
        <v>230</v>
      </c>
      <c r="C1955" s="8" t="s">
        <v>25</v>
      </c>
      <c r="D1955" s="8" t="s">
        <v>752</v>
      </c>
      <c r="E1955" s="8" t="s">
        <v>752</v>
      </c>
      <c r="F1955" s="6" t="s">
        <v>672</v>
      </c>
    </row>
    <row r="1956" spans="2:17" ht="12" x14ac:dyDescent="0.15">
      <c r="D1956" s="8">
        <v>4</v>
      </c>
      <c r="E1956" s="8" t="s">
        <v>171</v>
      </c>
      <c r="F1956" s="10" t="s">
        <v>30</v>
      </c>
      <c r="G1956" s="11">
        <v>0.86</v>
      </c>
      <c r="H1956" s="10" t="s">
        <v>31</v>
      </c>
      <c r="I1956" s="9"/>
      <c r="J1956" s="9"/>
      <c r="O1956" s="33">
        <f>K1956*D1956</f>
        <v>0</v>
      </c>
      <c r="P1956" s="34">
        <f>M1956*D1956</f>
        <v>0</v>
      </c>
      <c r="Q1956" s="33">
        <f>N1956*D1956</f>
        <v>0</v>
      </c>
    </row>
    <row r="1957" spans="2:17" ht="12" x14ac:dyDescent="0.15">
      <c r="E1957" s="13"/>
      <c r="F1957" s="10" t="s">
        <v>33</v>
      </c>
      <c r="G1957" s="11">
        <v>0</v>
      </c>
      <c r="H1957" s="10" t="s">
        <v>34</v>
      </c>
      <c r="I1957" s="9"/>
      <c r="J1957" s="9"/>
    </row>
    <row r="1958" spans="2:17" ht="12" x14ac:dyDescent="0.15">
      <c r="E1958" s="13"/>
      <c r="I1958" s="9"/>
      <c r="J1958" s="9"/>
    </row>
    <row r="1959" spans="2:17" ht="12" x14ac:dyDescent="0.15">
      <c r="B1959" s="9" t="s">
        <v>36</v>
      </c>
      <c r="D1959" s="14" t="s">
        <v>28</v>
      </c>
      <c r="E1959" s="14" t="s">
        <v>28</v>
      </c>
    </row>
    <row r="1960" spans="2:17" ht="12.75" x14ac:dyDescent="0.15">
      <c r="B1960" s="7">
        <v>231</v>
      </c>
      <c r="C1960" s="8" t="s">
        <v>25</v>
      </c>
      <c r="D1960" s="8" t="s">
        <v>753</v>
      </c>
      <c r="E1960" s="8" t="s">
        <v>753</v>
      </c>
      <c r="F1960" s="6" t="s">
        <v>675</v>
      </c>
    </row>
    <row r="1961" spans="2:17" ht="12" x14ac:dyDescent="0.15">
      <c r="D1961" s="8">
        <v>3</v>
      </c>
      <c r="E1961" s="8" t="s">
        <v>101</v>
      </c>
      <c r="F1961" s="10" t="s">
        <v>30</v>
      </c>
      <c r="G1961" s="11">
        <v>0.86</v>
      </c>
      <c r="H1961" s="10" t="s">
        <v>31</v>
      </c>
      <c r="I1961" s="9"/>
      <c r="J1961" s="9"/>
      <c r="O1961" s="33">
        <f>K1961*D1961</f>
        <v>0</v>
      </c>
      <c r="P1961" s="34">
        <f>M1961*D1961</f>
        <v>0</v>
      </c>
      <c r="Q1961" s="33">
        <f>N1961*D1961</f>
        <v>0</v>
      </c>
    </row>
    <row r="1962" spans="2:17" ht="12" x14ac:dyDescent="0.15">
      <c r="E1962" s="13"/>
      <c r="F1962" s="10" t="s">
        <v>33</v>
      </c>
      <c r="G1962" s="11">
        <v>0</v>
      </c>
      <c r="H1962" s="10" t="s">
        <v>34</v>
      </c>
      <c r="I1962" s="9"/>
      <c r="J1962" s="9"/>
    </row>
    <row r="1963" spans="2:17" ht="12" x14ac:dyDescent="0.15">
      <c r="E1963" s="13"/>
      <c r="I1963" s="9"/>
      <c r="J1963" s="9"/>
    </row>
    <row r="1964" spans="2:17" ht="12" x14ac:dyDescent="0.15">
      <c r="B1964" s="9" t="s">
        <v>36</v>
      </c>
      <c r="D1964" s="14" t="s">
        <v>28</v>
      </c>
      <c r="E1964" s="14" t="s">
        <v>28</v>
      </c>
    </row>
    <row r="1965" spans="2:17" x14ac:dyDescent="0.15">
      <c r="E1965" s="13"/>
    </row>
    <row r="1966" spans="2:17" x14ac:dyDescent="0.15">
      <c r="E1966" s="13"/>
    </row>
    <row r="1967" spans="2:17" x14ac:dyDescent="0.15">
      <c r="E1967" s="13"/>
    </row>
    <row r="1968" spans="2:17" ht="11.25" x14ac:dyDescent="0.15">
      <c r="B1968" s="1" t="s">
        <v>862</v>
      </c>
      <c r="E1968" s="13"/>
    </row>
    <row r="1969" spans="2:17" x14ac:dyDescent="0.15">
      <c r="B1969" s="5" t="s">
        <v>754</v>
      </c>
      <c r="E1969" s="13"/>
    </row>
    <row r="1970" spans="2:17" x14ac:dyDescent="0.15">
      <c r="B1970" s="5" t="s">
        <v>17</v>
      </c>
      <c r="E1970" s="13"/>
    </row>
    <row r="1971" spans="2:17" x14ac:dyDescent="0.15">
      <c r="E1971" s="13"/>
    </row>
    <row r="1972" spans="2:17" x14ac:dyDescent="0.15">
      <c r="E1972" s="13"/>
    </row>
    <row r="1973" spans="2:17" x14ac:dyDescent="0.15">
      <c r="E1973" s="13"/>
    </row>
    <row r="1974" spans="2:17" ht="11.25" x14ac:dyDescent="0.15">
      <c r="B1974" s="1" t="s">
        <v>0</v>
      </c>
      <c r="E1974" s="13"/>
      <c r="G1974" s="1" t="s">
        <v>755</v>
      </c>
      <c r="J1974" s="1"/>
    </row>
    <row r="1975" spans="2:17" x14ac:dyDescent="0.15">
      <c r="E1975" s="13"/>
    </row>
    <row r="1976" spans="2:17" x14ac:dyDescent="0.15">
      <c r="E1976" s="13"/>
    </row>
    <row r="1977" spans="2:17" ht="12.75" x14ac:dyDescent="0.15">
      <c r="B1977" s="7">
        <v>232</v>
      </c>
      <c r="C1977" s="8" t="s">
        <v>25</v>
      </c>
      <c r="D1977" s="8" t="s">
        <v>756</v>
      </c>
      <c r="E1977" s="8" t="s">
        <v>756</v>
      </c>
      <c r="F1977" s="6" t="s">
        <v>678</v>
      </c>
    </row>
    <row r="1978" spans="2:17" ht="12" x14ac:dyDescent="0.15">
      <c r="D1978" s="8">
        <v>3</v>
      </c>
      <c r="E1978" s="8" t="s">
        <v>101</v>
      </c>
      <c r="F1978" s="10" t="s">
        <v>30</v>
      </c>
      <c r="G1978" s="11">
        <v>0.98</v>
      </c>
      <c r="H1978" s="10" t="s">
        <v>31</v>
      </c>
      <c r="I1978" s="9"/>
      <c r="J1978" s="9"/>
      <c r="O1978" s="33">
        <f>K1978*D1978</f>
        <v>0</v>
      </c>
      <c r="P1978" s="34">
        <f>M1978*D1978</f>
        <v>0</v>
      </c>
      <c r="Q1978" s="33">
        <f>N1978*D1978</f>
        <v>0</v>
      </c>
    </row>
    <row r="1979" spans="2:17" ht="12" x14ac:dyDescent="0.15">
      <c r="E1979" s="13"/>
      <c r="F1979" s="10" t="s">
        <v>33</v>
      </c>
      <c r="G1979" s="11">
        <v>0</v>
      </c>
      <c r="H1979" s="10" t="s">
        <v>34</v>
      </c>
      <c r="I1979" s="9"/>
      <c r="J1979" s="9"/>
    </row>
    <row r="1980" spans="2:17" ht="12" x14ac:dyDescent="0.15">
      <c r="E1980" s="13"/>
      <c r="I1980" s="9"/>
      <c r="J1980" s="9"/>
    </row>
    <row r="1981" spans="2:17" ht="12" x14ac:dyDescent="0.15">
      <c r="B1981" s="9" t="s">
        <v>36</v>
      </c>
      <c r="D1981" s="14" t="s">
        <v>28</v>
      </c>
      <c r="E1981" s="14" t="s">
        <v>28</v>
      </c>
    </row>
    <row r="1982" spans="2:17" ht="12.75" x14ac:dyDescent="0.15">
      <c r="B1982" s="7">
        <v>233</v>
      </c>
      <c r="C1982" s="8" t="s">
        <v>25</v>
      </c>
      <c r="D1982" s="8" t="s">
        <v>757</v>
      </c>
      <c r="E1982" s="8" t="s">
        <v>757</v>
      </c>
      <c r="F1982" s="6" t="s">
        <v>692</v>
      </c>
    </row>
    <row r="1983" spans="2:17" ht="12" x14ac:dyDescent="0.15">
      <c r="D1983" s="8">
        <v>3</v>
      </c>
      <c r="E1983" s="8" t="s">
        <v>101</v>
      </c>
      <c r="F1983" s="10" t="s">
        <v>30</v>
      </c>
      <c r="G1983" s="11">
        <v>0.98</v>
      </c>
      <c r="H1983" s="10" t="s">
        <v>31</v>
      </c>
      <c r="I1983" s="9"/>
      <c r="J1983" s="9"/>
      <c r="O1983" s="33">
        <f>K1983*D1983</f>
        <v>0</v>
      </c>
      <c r="P1983" s="34">
        <f>M1983*D1983</f>
        <v>0</v>
      </c>
      <c r="Q1983" s="33">
        <f>N1983*D1983</f>
        <v>0</v>
      </c>
    </row>
    <row r="1984" spans="2:17" ht="12" x14ac:dyDescent="0.15">
      <c r="E1984" s="13"/>
      <c r="F1984" s="10" t="s">
        <v>33</v>
      </c>
      <c r="G1984" s="11">
        <v>0</v>
      </c>
      <c r="H1984" s="10" t="s">
        <v>34</v>
      </c>
      <c r="I1984" s="9"/>
      <c r="J1984" s="9"/>
    </row>
    <row r="1985" spans="2:17" ht="12" x14ac:dyDescent="0.15">
      <c r="E1985" s="13"/>
      <c r="I1985" s="9"/>
      <c r="J1985" s="9"/>
    </row>
    <row r="1986" spans="2:17" ht="12" x14ac:dyDescent="0.15">
      <c r="B1986" s="9" t="s">
        <v>36</v>
      </c>
      <c r="D1986" s="14" t="s">
        <v>28</v>
      </c>
      <c r="E1986" s="14" t="s">
        <v>28</v>
      </c>
    </row>
    <row r="1987" spans="2:17" ht="12.75" x14ac:dyDescent="0.15">
      <c r="E1987" s="13"/>
      <c r="F1987" s="6" t="s">
        <v>758</v>
      </c>
    </row>
    <row r="1988" spans="2:17" ht="12.75" x14ac:dyDescent="0.15">
      <c r="E1988" s="13"/>
      <c r="F1988" s="6" t="s">
        <v>696</v>
      </c>
    </row>
    <row r="1989" spans="2:17" ht="12.75" x14ac:dyDescent="0.15">
      <c r="E1989" s="13"/>
      <c r="F1989" s="6" t="s">
        <v>665</v>
      </c>
    </row>
    <row r="1990" spans="2:17" ht="12.75" x14ac:dyDescent="0.15">
      <c r="B1990" s="7">
        <v>234</v>
      </c>
      <c r="C1990" s="8" t="s">
        <v>25</v>
      </c>
      <c r="D1990" s="8" t="s">
        <v>760</v>
      </c>
      <c r="E1990" s="8" t="s">
        <v>760</v>
      </c>
      <c r="F1990" s="6" t="s">
        <v>759</v>
      </c>
    </row>
    <row r="1991" spans="2:17" ht="12" x14ac:dyDescent="0.15">
      <c r="D1991" s="8">
        <v>1</v>
      </c>
      <c r="E1991" s="8" t="s">
        <v>114</v>
      </c>
      <c r="F1991" s="10" t="s">
        <v>30</v>
      </c>
      <c r="G1991" s="11">
        <v>0.86</v>
      </c>
      <c r="H1991" s="10" t="s">
        <v>31</v>
      </c>
      <c r="I1991" s="9"/>
      <c r="J1991" s="9"/>
      <c r="O1991" s="33">
        <f>K1991*D1991</f>
        <v>0</v>
      </c>
      <c r="P1991" s="34">
        <f>M1991*D1991</f>
        <v>0</v>
      </c>
      <c r="Q1991" s="33">
        <f>N1991*D1991</f>
        <v>0</v>
      </c>
    </row>
    <row r="1992" spans="2:17" ht="12" x14ac:dyDescent="0.15">
      <c r="E1992" s="13"/>
      <c r="F1992" s="10" t="s">
        <v>33</v>
      </c>
      <c r="G1992" s="11">
        <v>0</v>
      </c>
      <c r="H1992" s="10" t="s">
        <v>34</v>
      </c>
      <c r="I1992" s="9"/>
      <c r="J1992" s="9"/>
    </row>
    <row r="1993" spans="2:17" ht="12" x14ac:dyDescent="0.15">
      <c r="E1993" s="13"/>
      <c r="I1993" s="9"/>
      <c r="J1993" s="9"/>
    </row>
    <row r="1994" spans="2:17" ht="12" x14ac:dyDescent="0.15">
      <c r="B1994" s="9" t="s">
        <v>36</v>
      </c>
      <c r="D1994" s="14" t="s">
        <v>28</v>
      </c>
      <c r="E1994" s="14" t="s">
        <v>28</v>
      </c>
    </row>
    <row r="1995" spans="2:17" ht="12.75" x14ac:dyDescent="0.15">
      <c r="B1995" s="7">
        <v>235</v>
      </c>
      <c r="C1995" s="8" t="s">
        <v>25</v>
      </c>
      <c r="D1995" s="8" t="s">
        <v>762</v>
      </c>
      <c r="E1995" s="8" t="s">
        <v>762</v>
      </c>
      <c r="F1995" s="6" t="s">
        <v>761</v>
      </c>
    </row>
    <row r="1996" spans="2:17" ht="12" x14ac:dyDescent="0.15">
      <c r="D1996" s="8">
        <v>2</v>
      </c>
      <c r="E1996" s="8" t="s">
        <v>109</v>
      </c>
      <c r="F1996" s="10" t="s">
        <v>30</v>
      </c>
      <c r="G1996" s="11">
        <v>0.86</v>
      </c>
      <c r="H1996" s="10" t="s">
        <v>31</v>
      </c>
      <c r="I1996" s="9"/>
      <c r="J1996" s="9"/>
      <c r="O1996" s="33">
        <f>K1996*D1996</f>
        <v>0</v>
      </c>
      <c r="P1996" s="34">
        <f>M1996*D1996</f>
        <v>0</v>
      </c>
      <c r="Q1996" s="33">
        <f>N1996*D1996</f>
        <v>0</v>
      </c>
    </row>
    <row r="1997" spans="2:17" ht="12" x14ac:dyDescent="0.15">
      <c r="E1997" s="13"/>
      <c r="F1997" s="10" t="s">
        <v>33</v>
      </c>
      <c r="G1997" s="11">
        <v>0</v>
      </c>
      <c r="H1997" s="10" t="s">
        <v>34</v>
      </c>
      <c r="I1997" s="9"/>
      <c r="J1997" s="9"/>
    </row>
    <row r="1998" spans="2:17" ht="12" x14ac:dyDescent="0.15">
      <c r="E1998" s="13"/>
      <c r="I1998" s="9"/>
      <c r="J1998" s="9"/>
    </row>
    <row r="1999" spans="2:17" ht="12" x14ac:dyDescent="0.15">
      <c r="B1999" s="9" t="s">
        <v>36</v>
      </c>
      <c r="D1999" s="14" t="s">
        <v>28</v>
      </c>
      <c r="E1999" s="14" t="s">
        <v>28</v>
      </c>
    </row>
    <row r="2000" spans="2:17" ht="12.75" x14ac:dyDescent="0.15">
      <c r="B2000" s="7">
        <v>236</v>
      </c>
      <c r="C2000" s="8" t="s">
        <v>25</v>
      </c>
      <c r="D2000" s="8" t="s">
        <v>764</v>
      </c>
      <c r="E2000" s="8" t="s">
        <v>764</v>
      </c>
      <c r="F2000" s="6" t="s">
        <v>763</v>
      </c>
    </row>
    <row r="2001" spans="2:17" ht="12" x14ac:dyDescent="0.15">
      <c r="D2001" s="8">
        <v>2</v>
      </c>
      <c r="E2001" s="8" t="s">
        <v>109</v>
      </c>
      <c r="F2001" s="10" t="s">
        <v>30</v>
      </c>
      <c r="G2001" s="11">
        <v>0.98</v>
      </c>
      <c r="H2001" s="10" t="s">
        <v>31</v>
      </c>
      <c r="I2001" s="9"/>
      <c r="J2001" s="9"/>
      <c r="O2001" s="33">
        <f>K2001*D2001</f>
        <v>0</v>
      </c>
      <c r="P2001" s="34">
        <f>M2001*D2001</f>
        <v>0</v>
      </c>
      <c r="Q2001" s="33">
        <f>N2001*D2001</f>
        <v>0</v>
      </c>
    </row>
    <row r="2002" spans="2:17" ht="12" x14ac:dyDescent="0.15">
      <c r="E2002" s="13"/>
      <c r="F2002" s="10" t="s">
        <v>33</v>
      </c>
      <c r="G2002" s="11">
        <v>0</v>
      </c>
      <c r="H2002" s="10" t="s">
        <v>34</v>
      </c>
      <c r="I2002" s="9"/>
      <c r="J2002" s="9"/>
    </row>
    <row r="2003" spans="2:17" ht="12" x14ac:dyDescent="0.15">
      <c r="E2003" s="13"/>
      <c r="I2003" s="9"/>
      <c r="J2003" s="9"/>
    </row>
    <row r="2004" spans="2:17" ht="12" x14ac:dyDescent="0.15">
      <c r="B2004" s="9" t="s">
        <v>36</v>
      </c>
      <c r="D2004" s="14" t="s">
        <v>28</v>
      </c>
      <c r="E2004" s="14" t="s">
        <v>28</v>
      </c>
    </row>
    <row r="2005" spans="2:17" ht="12.75" x14ac:dyDescent="0.15">
      <c r="B2005" s="7">
        <v>237</v>
      </c>
      <c r="C2005" s="8" t="s">
        <v>25</v>
      </c>
      <c r="D2005" s="8" t="s">
        <v>766</v>
      </c>
      <c r="E2005" s="8" t="s">
        <v>766</v>
      </c>
      <c r="F2005" s="6" t="s">
        <v>765</v>
      </c>
    </row>
    <row r="2006" spans="2:17" ht="12" x14ac:dyDescent="0.15">
      <c r="D2006" s="8">
        <v>1</v>
      </c>
      <c r="E2006" s="8" t="s">
        <v>114</v>
      </c>
      <c r="F2006" s="10" t="s">
        <v>30</v>
      </c>
      <c r="G2006" s="11">
        <v>0.98</v>
      </c>
      <c r="H2006" s="10" t="s">
        <v>31</v>
      </c>
      <c r="I2006" s="9"/>
      <c r="J2006" s="9"/>
      <c r="O2006" s="33">
        <f>K2006*D2006</f>
        <v>0</v>
      </c>
      <c r="P2006" s="34">
        <f>M2006*D2006</f>
        <v>0</v>
      </c>
      <c r="Q2006" s="33">
        <f>N2006*D2006</f>
        <v>0</v>
      </c>
    </row>
    <row r="2007" spans="2:17" ht="12" x14ac:dyDescent="0.15">
      <c r="E2007" s="13"/>
      <c r="F2007" s="10" t="s">
        <v>33</v>
      </c>
      <c r="G2007" s="11">
        <v>0</v>
      </c>
      <c r="H2007" s="10" t="s">
        <v>34</v>
      </c>
      <c r="I2007" s="9"/>
      <c r="J2007" s="9"/>
    </row>
    <row r="2008" spans="2:17" ht="12" x14ac:dyDescent="0.15">
      <c r="E2008" s="13"/>
      <c r="I2008" s="9"/>
      <c r="J2008" s="9"/>
    </row>
    <row r="2009" spans="2:17" ht="12" x14ac:dyDescent="0.15">
      <c r="B2009" s="9" t="s">
        <v>36</v>
      </c>
      <c r="D2009" s="14" t="s">
        <v>28</v>
      </c>
      <c r="E2009" s="14" t="s">
        <v>28</v>
      </c>
    </row>
    <row r="2010" spans="2:17" ht="12.75" x14ac:dyDescent="0.15">
      <c r="B2010" s="7">
        <v>238</v>
      </c>
      <c r="C2010" s="8" t="s">
        <v>25</v>
      </c>
      <c r="D2010" s="8" t="s">
        <v>768</v>
      </c>
      <c r="E2010" s="8" t="s">
        <v>768</v>
      </c>
      <c r="F2010" s="6" t="s">
        <v>767</v>
      </c>
    </row>
    <row r="2011" spans="2:17" ht="12" x14ac:dyDescent="0.15">
      <c r="D2011" s="8">
        <v>5</v>
      </c>
      <c r="E2011" s="8" t="s">
        <v>105</v>
      </c>
      <c r="F2011" s="10" t="s">
        <v>30</v>
      </c>
      <c r="G2011" s="11">
        <v>0.98</v>
      </c>
      <c r="H2011" s="10" t="s">
        <v>31</v>
      </c>
      <c r="I2011" s="9"/>
      <c r="J2011" s="9"/>
      <c r="O2011" s="33">
        <f>K2011*D2011</f>
        <v>0</v>
      </c>
      <c r="P2011" s="34">
        <f>M2011*D2011</f>
        <v>0</v>
      </c>
      <c r="Q2011" s="33">
        <f>N2011*D2011</f>
        <v>0</v>
      </c>
    </row>
    <row r="2012" spans="2:17" ht="12" x14ac:dyDescent="0.15">
      <c r="E2012" s="13"/>
      <c r="F2012" s="10" t="s">
        <v>33</v>
      </c>
      <c r="G2012" s="11">
        <v>0</v>
      </c>
      <c r="H2012" s="10" t="s">
        <v>34</v>
      </c>
      <c r="I2012" s="9"/>
      <c r="J2012" s="9"/>
    </row>
    <row r="2013" spans="2:17" ht="12" x14ac:dyDescent="0.15">
      <c r="E2013" s="13"/>
      <c r="I2013" s="9"/>
      <c r="J2013" s="9"/>
    </row>
    <row r="2014" spans="2:17" ht="12" x14ac:dyDescent="0.15">
      <c r="B2014" s="9" t="s">
        <v>36</v>
      </c>
      <c r="D2014" s="14" t="s">
        <v>28</v>
      </c>
      <c r="E2014" s="14" t="s">
        <v>28</v>
      </c>
    </row>
    <row r="2015" spans="2:17" ht="12.75" x14ac:dyDescent="0.15">
      <c r="B2015" s="7">
        <v>239</v>
      </c>
      <c r="C2015" s="8" t="s">
        <v>25</v>
      </c>
      <c r="D2015" s="8" t="s">
        <v>770</v>
      </c>
      <c r="E2015" s="8" t="s">
        <v>770</v>
      </c>
      <c r="F2015" s="6" t="s">
        <v>769</v>
      </c>
    </row>
    <row r="2016" spans="2:17" ht="12" x14ac:dyDescent="0.15">
      <c r="D2016" s="8">
        <v>1</v>
      </c>
      <c r="E2016" s="8" t="s">
        <v>114</v>
      </c>
      <c r="F2016" s="10" t="s">
        <v>30</v>
      </c>
      <c r="G2016" s="11">
        <v>0.98</v>
      </c>
      <c r="H2016" s="10" t="s">
        <v>31</v>
      </c>
      <c r="I2016" s="9"/>
      <c r="J2016" s="9"/>
      <c r="O2016" s="33">
        <f>K2016*D2016</f>
        <v>0</v>
      </c>
      <c r="P2016" s="34">
        <f>M2016*D2016</f>
        <v>0</v>
      </c>
      <c r="Q2016" s="33">
        <f>N2016*D2016</f>
        <v>0</v>
      </c>
    </row>
    <row r="2017" spans="2:17" ht="12" x14ac:dyDescent="0.15">
      <c r="E2017" s="13"/>
      <c r="F2017" s="10" t="s">
        <v>33</v>
      </c>
      <c r="G2017" s="11">
        <v>0</v>
      </c>
      <c r="H2017" s="10" t="s">
        <v>34</v>
      </c>
      <c r="I2017" s="9"/>
      <c r="J2017" s="9"/>
    </row>
    <row r="2018" spans="2:17" ht="12" x14ac:dyDescent="0.15">
      <c r="E2018" s="13"/>
      <c r="I2018" s="9"/>
      <c r="J2018" s="9"/>
    </row>
    <row r="2019" spans="2:17" ht="12" x14ac:dyDescent="0.15">
      <c r="B2019" s="9" t="s">
        <v>36</v>
      </c>
      <c r="D2019" s="14" t="s">
        <v>28</v>
      </c>
      <c r="E2019" s="14" t="s">
        <v>28</v>
      </c>
    </row>
    <row r="2020" spans="2:17" ht="12.75" x14ac:dyDescent="0.15">
      <c r="B2020" s="7">
        <v>240</v>
      </c>
      <c r="C2020" s="8" t="s">
        <v>25</v>
      </c>
      <c r="D2020" s="8" t="s">
        <v>766</v>
      </c>
      <c r="E2020" s="8" t="s">
        <v>766</v>
      </c>
      <c r="F2020" s="6" t="s">
        <v>771</v>
      </c>
    </row>
    <row r="2021" spans="2:17" ht="12" x14ac:dyDescent="0.15">
      <c r="D2021" s="8">
        <v>1</v>
      </c>
      <c r="E2021" s="8" t="s">
        <v>114</v>
      </c>
      <c r="F2021" s="10" t="s">
        <v>30</v>
      </c>
      <c r="G2021" s="11">
        <v>0.98</v>
      </c>
      <c r="H2021" s="10" t="s">
        <v>31</v>
      </c>
      <c r="I2021" s="9"/>
      <c r="J2021" s="9"/>
      <c r="O2021" s="33">
        <f>K2021*D2021</f>
        <v>0</v>
      </c>
      <c r="P2021" s="34">
        <f>M2021*D2021</f>
        <v>0</v>
      </c>
      <c r="Q2021" s="33">
        <f>N2021*D2021</f>
        <v>0</v>
      </c>
    </row>
    <row r="2022" spans="2:17" ht="12" x14ac:dyDescent="0.15">
      <c r="E2022" s="13"/>
      <c r="F2022" s="10" t="s">
        <v>33</v>
      </c>
      <c r="G2022" s="11">
        <v>0</v>
      </c>
      <c r="H2022" s="10" t="s">
        <v>34</v>
      </c>
      <c r="I2022" s="9"/>
      <c r="J2022" s="9"/>
    </row>
    <row r="2023" spans="2:17" ht="12" x14ac:dyDescent="0.15">
      <c r="E2023" s="13"/>
      <c r="I2023" s="9"/>
      <c r="J2023" s="9"/>
    </row>
    <row r="2024" spans="2:17" ht="12" x14ac:dyDescent="0.15">
      <c r="B2024" s="9" t="s">
        <v>36</v>
      </c>
      <c r="D2024" s="14" t="s">
        <v>28</v>
      </c>
      <c r="E2024" s="14" t="s">
        <v>28</v>
      </c>
    </row>
    <row r="2025" spans="2:17" ht="12.75" x14ac:dyDescent="0.15">
      <c r="E2025" s="13"/>
      <c r="F2025" s="6" t="s">
        <v>772</v>
      </c>
    </row>
    <row r="2026" spans="2:17" ht="12.75" x14ac:dyDescent="0.15">
      <c r="E2026" s="13"/>
      <c r="F2026" s="6" t="s">
        <v>773</v>
      </c>
    </row>
    <row r="2027" spans="2:17" ht="12.75" x14ac:dyDescent="0.15">
      <c r="E2027" s="13"/>
      <c r="F2027" s="6" t="s">
        <v>774</v>
      </c>
    </row>
    <row r="2028" spans="2:17" ht="12.75" x14ac:dyDescent="0.15">
      <c r="B2028" s="7">
        <v>241</v>
      </c>
      <c r="C2028" s="8" t="s">
        <v>25</v>
      </c>
      <c r="D2028" s="8" t="s">
        <v>776</v>
      </c>
      <c r="E2028" s="8" t="s">
        <v>776</v>
      </c>
      <c r="F2028" s="6" t="s">
        <v>775</v>
      </c>
    </row>
    <row r="2029" spans="2:17" ht="12" x14ac:dyDescent="0.15">
      <c r="D2029" s="8">
        <v>4</v>
      </c>
      <c r="E2029" s="8" t="s">
        <v>171</v>
      </c>
      <c r="F2029" s="10" t="s">
        <v>30</v>
      </c>
      <c r="G2029" s="11">
        <v>2.76</v>
      </c>
      <c r="H2029" s="10" t="s">
        <v>31</v>
      </c>
      <c r="I2029" s="9"/>
      <c r="J2029" s="9"/>
      <c r="O2029" s="33">
        <f>K2029*D2029</f>
        <v>0</v>
      </c>
      <c r="P2029" s="34">
        <f>M2029*D2029</f>
        <v>0</v>
      </c>
      <c r="Q2029" s="33">
        <f>N2029*D2029</f>
        <v>0</v>
      </c>
    </row>
    <row r="2030" spans="2:17" ht="12" x14ac:dyDescent="0.15">
      <c r="E2030" s="13"/>
      <c r="F2030" s="10" t="s">
        <v>33</v>
      </c>
      <c r="G2030" s="11">
        <v>0</v>
      </c>
      <c r="H2030" s="10" t="s">
        <v>34</v>
      </c>
      <c r="I2030" s="9"/>
      <c r="J2030" s="9"/>
    </row>
    <row r="2031" spans="2:17" ht="12" x14ac:dyDescent="0.15">
      <c r="E2031" s="13"/>
      <c r="I2031" s="9"/>
      <c r="J2031" s="9"/>
    </row>
    <row r="2032" spans="2:17" ht="12" x14ac:dyDescent="0.15">
      <c r="B2032" s="9" t="s">
        <v>36</v>
      </c>
      <c r="D2032" s="14" t="s">
        <v>28</v>
      </c>
      <c r="E2032" s="14" t="s">
        <v>28</v>
      </c>
    </row>
    <row r="2033" spans="2:10" x14ac:dyDescent="0.15">
      <c r="E2033" s="13"/>
    </row>
    <row r="2034" spans="2:10" x14ac:dyDescent="0.15">
      <c r="E2034" s="13"/>
    </row>
    <row r="2035" spans="2:10" x14ac:dyDescent="0.15">
      <c r="E2035" s="13"/>
    </row>
    <row r="2036" spans="2:10" x14ac:dyDescent="0.15">
      <c r="E2036" s="13"/>
    </row>
    <row r="2037" spans="2:10" x14ac:dyDescent="0.15">
      <c r="E2037" s="13"/>
    </row>
    <row r="2038" spans="2:10" x14ac:dyDescent="0.15">
      <c r="E2038" s="13"/>
    </row>
    <row r="2039" spans="2:10" ht="11.25" x14ac:dyDescent="0.15">
      <c r="B2039" s="1" t="s">
        <v>862</v>
      </c>
      <c r="E2039" s="13"/>
    </row>
    <row r="2040" spans="2:10" x14ac:dyDescent="0.15">
      <c r="B2040" s="5" t="s">
        <v>777</v>
      </c>
      <c r="E2040" s="13"/>
    </row>
    <row r="2041" spans="2:10" x14ac:dyDescent="0.15">
      <c r="B2041" s="5" t="s">
        <v>17</v>
      </c>
      <c r="E2041" s="13"/>
    </row>
    <row r="2042" spans="2:10" x14ac:dyDescent="0.15">
      <c r="E2042" s="13"/>
    </row>
    <row r="2043" spans="2:10" x14ac:dyDescent="0.15">
      <c r="E2043" s="13"/>
    </row>
    <row r="2044" spans="2:10" x14ac:dyDescent="0.15">
      <c r="E2044" s="13"/>
    </row>
    <row r="2045" spans="2:10" ht="11.25" x14ac:dyDescent="0.15">
      <c r="B2045" s="1" t="s">
        <v>0</v>
      </c>
      <c r="E2045" s="13"/>
      <c r="G2045" s="1" t="s">
        <v>778</v>
      </c>
      <c r="J2045" s="1"/>
    </row>
    <row r="2046" spans="2:10" x14ac:dyDescent="0.15">
      <c r="E2046" s="13"/>
    </row>
    <row r="2047" spans="2:10" x14ac:dyDescent="0.15">
      <c r="E2047" s="13"/>
    </row>
    <row r="2048" spans="2:10" ht="12.75" x14ac:dyDescent="0.15">
      <c r="E2048" s="13"/>
      <c r="F2048" s="6" t="s">
        <v>779</v>
      </c>
    </row>
    <row r="2049" spans="2:17" ht="12.75" x14ac:dyDescent="0.15">
      <c r="E2049" s="13"/>
      <c r="F2049" s="6" t="s">
        <v>780</v>
      </c>
    </row>
    <row r="2050" spans="2:17" ht="12.75" x14ac:dyDescent="0.15">
      <c r="E2050" s="13"/>
      <c r="F2050" s="6" t="s">
        <v>86</v>
      </c>
    </row>
    <row r="2051" spans="2:17" ht="12.75" x14ac:dyDescent="0.15">
      <c r="B2051" s="7">
        <v>242</v>
      </c>
      <c r="C2051" s="8" t="s">
        <v>25</v>
      </c>
      <c r="D2051" s="8" t="s">
        <v>782</v>
      </c>
      <c r="E2051" s="8" t="s">
        <v>782</v>
      </c>
      <c r="F2051" s="6" t="s">
        <v>781</v>
      </c>
    </row>
    <row r="2052" spans="2:17" ht="12" x14ac:dyDescent="0.15">
      <c r="D2052" s="8">
        <v>5</v>
      </c>
      <c r="E2052" s="8" t="s">
        <v>105</v>
      </c>
      <c r="F2052" s="10" t="s">
        <v>30</v>
      </c>
      <c r="G2052" s="11">
        <v>1.4</v>
      </c>
      <c r="H2052" s="10" t="s">
        <v>31</v>
      </c>
      <c r="I2052" s="9"/>
      <c r="J2052" s="9"/>
      <c r="O2052" s="33">
        <f>K2052*D2052</f>
        <v>0</v>
      </c>
      <c r="P2052" s="34">
        <f>M2052*D2052</f>
        <v>0</v>
      </c>
      <c r="Q2052" s="33">
        <f>N2052*D2052</f>
        <v>0</v>
      </c>
    </row>
    <row r="2053" spans="2:17" ht="12" x14ac:dyDescent="0.15">
      <c r="E2053" s="13"/>
      <c r="F2053" s="10" t="s">
        <v>33</v>
      </c>
      <c r="G2053" s="11">
        <v>0</v>
      </c>
      <c r="H2053" s="10" t="s">
        <v>34</v>
      </c>
      <c r="I2053" s="9"/>
      <c r="J2053" s="9"/>
    </row>
    <row r="2054" spans="2:17" ht="12" x14ac:dyDescent="0.15">
      <c r="E2054" s="13"/>
      <c r="I2054" s="9"/>
      <c r="J2054" s="9"/>
    </row>
    <row r="2055" spans="2:17" ht="12" x14ac:dyDescent="0.15">
      <c r="B2055" s="9" t="s">
        <v>36</v>
      </c>
      <c r="D2055" s="14" t="s">
        <v>28</v>
      </c>
      <c r="E2055" s="14" t="s">
        <v>28</v>
      </c>
    </row>
    <row r="2056" spans="2:17" ht="12.75" x14ac:dyDescent="0.15">
      <c r="E2056" s="13"/>
      <c r="F2056" s="6" t="s">
        <v>783</v>
      </c>
    </row>
    <row r="2057" spans="2:17" ht="12.75" x14ac:dyDescent="0.15">
      <c r="B2057" s="7">
        <v>243</v>
      </c>
      <c r="C2057" s="8" t="s">
        <v>25</v>
      </c>
      <c r="D2057" s="8" t="s">
        <v>785</v>
      </c>
      <c r="E2057" s="8" t="s">
        <v>785</v>
      </c>
      <c r="F2057" s="6" t="s">
        <v>784</v>
      </c>
    </row>
    <row r="2058" spans="2:17" ht="12" x14ac:dyDescent="0.15">
      <c r="D2058" s="8">
        <v>8</v>
      </c>
      <c r="E2058" s="8" t="s">
        <v>95</v>
      </c>
      <c r="F2058" s="10" t="s">
        <v>30</v>
      </c>
      <c r="G2058" s="11">
        <v>7.82</v>
      </c>
      <c r="H2058" s="10" t="s">
        <v>31</v>
      </c>
      <c r="I2058" s="9"/>
      <c r="J2058" s="9"/>
      <c r="O2058" s="33">
        <f>K2058*D2058</f>
        <v>0</v>
      </c>
      <c r="P2058" s="34">
        <f>M2058*D2058</f>
        <v>0</v>
      </c>
      <c r="Q2058" s="33">
        <f>N2058*D2058</f>
        <v>0</v>
      </c>
    </row>
    <row r="2059" spans="2:17" ht="12" x14ac:dyDescent="0.15">
      <c r="E2059" s="13"/>
      <c r="F2059" s="10" t="s">
        <v>33</v>
      </c>
      <c r="G2059" s="11">
        <v>0</v>
      </c>
      <c r="H2059" s="10" t="s">
        <v>34</v>
      </c>
      <c r="I2059" s="9"/>
      <c r="J2059" s="9"/>
    </row>
    <row r="2060" spans="2:17" ht="12" x14ac:dyDescent="0.15">
      <c r="E2060" s="13"/>
      <c r="I2060" s="9"/>
      <c r="J2060" s="9"/>
    </row>
    <row r="2061" spans="2:17" ht="12" x14ac:dyDescent="0.15">
      <c r="B2061" s="9" t="s">
        <v>36</v>
      </c>
      <c r="D2061" s="14" t="s">
        <v>28</v>
      </c>
      <c r="E2061" s="14" t="s">
        <v>28</v>
      </c>
    </row>
    <row r="2062" spans="2:17" ht="12.75" x14ac:dyDescent="0.15">
      <c r="B2062" s="7">
        <v>244</v>
      </c>
      <c r="C2062" s="8" t="s">
        <v>25</v>
      </c>
      <c r="D2062" s="8" t="s">
        <v>787</v>
      </c>
      <c r="E2062" s="8" t="s">
        <v>787</v>
      </c>
      <c r="F2062" s="6" t="s">
        <v>786</v>
      </c>
    </row>
    <row r="2063" spans="2:17" ht="12" x14ac:dyDescent="0.15">
      <c r="D2063" s="8">
        <v>2</v>
      </c>
      <c r="E2063" s="8" t="s">
        <v>109</v>
      </c>
      <c r="F2063" s="10" t="s">
        <v>30</v>
      </c>
      <c r="G2063" s="11">
        <v>8.8000000000000007</v>
      </c>
      <c r="H2063" s="10" t="s">
        <v>31</v>
      </c>
      <c r="I2063" s="9"/>
      <c r="J2063" s="9"/>
      <c r="O2063" s="33">
        <f>K2063*D2063</f>
        <v>0</v>
      </c>
      <c r="P2063" s="34">
        <f>M2063*D2063</f>
        <v>0</v>
      </c>
      <c r="Q2063" s="33">
        <f>N2063*D2063</f>
        <v>0</v>
      </c>
    </row>
    <row r="2064" spans="2:17" ht="12" x14ac:dyDescent="0.15">
      <c r="E2064" s="13"/>
      <c r="F2064" s="10" t="s">
        <v>33</v>
      </c>
      <c r="G2064" s="11">
        <v>0</v>
      </c>
      <c r="H2064" s="10" t="s">
        <v>34</v>
      </c>
      <c r="I2064" s="9"/>
      <c r="J2064" s="9"/>
    </row>
    <row r="2065" spans="2:17" ht="12" x14ac:dyDescent="0.15">
      <c r="E2065" s="13"/>
      <c r="I2065" s="9"/>
      <c r="J2065" s="9"/>
    </row>
    <row r="2066" spans="2:17" ht="12" x14ac:dyDescent="0.15">
      <c r="B2066" s="9" t="s">
        <v>36</v>
      </c>
      <c r="D2066" s="14" t="s">
        <v>28</v>
      </c>
      <c r="E2066" s="14" t="s">
        <v>28</v>
      </c>
    </row>
    <row r="2067" spans="2:17" ht="12.75" x14ac:dyDescent="0.15">
      <c r="E2067" s="13"/>
      <c r="F2067" s="6" t="s">
        <v>788</v>
      </c>
    </row>
    <row r="2068" spans="2:17" ht="12.75" x14ac:dyDescent="0.15">
      <c r="B2068" s="7">
        <v>245</v>
      </c>
      <c r="C2068" s="8" t="s">
        <v>25</v>
      </c>
      <c r="D2068" s="8" t="s">
        <v>104</v>
      </c>
      <c r="E2068" s="8" t="s">
        <v>104</v>
      </c>
      <c r="F2068" s="6" t="s">
        <v>789</v>
      </c>
    </row>
    <row r="2069" spans="2:17" ht="12" x14ac:dyDescent="0.15">
      <c r="D2069" s="8">
        <v>1</v>
      </c>
      <c r="E2069" s="8" t="s">
        <v>114</v>
      </c>
      <c r="F2069" s="10" t="s">
        <v>30</v>
      </c>
      <c r="G2069" s="11">
        <v>0</v>
      </c>
      <c r="H2069" s="10" t="s">
        <v>31</v>
      </c>
      <c r="I2069" s="9"/>
      <c r="J2069" s="9"/>
      <c r="O2069" s="33">
        <f>K2069*D2069</f>
        <v>0</v>
      </c>
      <c r="P2069" s="34">
        <f>M2069*D2069</f>
        <v>0</v>
      </c>
      <c r="Q2069" s="33">
        <f>N2069*D2069</f>
        <v>0</v>
      </c>
    </row>
    <row r="2070" spans="2:17" ht="12" x14ac:dyDescent="0.15">
      <c r="E2070" s="13"/>
      <c r="F2070" s="10" t="s">
        <v>33</v>
      </c>
      <c r="G2070" s="11">
        <v>0</v>
      </c>
      <c r="H2070" s="10" t="s">
        <v>34</v>
      </c>
      <c r="I2070" s="9"/>
      <c r="J2070" s="9"/>
    </row>
    <row r="2071" spans="2:17" ht="12" x14ac:dyDescent="0.15">
      <c r="E2071" s="13"/>
      <c r="I2071" s="9"/>
      <c r="J2071" s="9"/>
    </row>
    <row r="2072" spans="2:17" ht="12" x14ac:dyDescent="0.15">
      <c r="B2072" s="9" t="s">
        <v>36</v>
      </c>
      <c r="D2072" s="14" t="s">
        <v>28</v>
      </c>
      <c r="E2072" s="14" t="s">
        <v>28</v>
      </c>
    </row>
    <row r="2073" spans="2:17" ht="12.75" x14ac:dyDescent="0.15">
      <c r="E2073" s="13"/>
      <c r="F2073" s="6" t="s">
        <v>788</v>
      </c>
    </row>
    <row r="2074" spans="2:17" ht="12.75" x14ac:dyDescent="0.15">
      <c r="B2074" s="7">
        <v>246</v>
      </c>
      <c r="C2074" s="8" t="s">
        <v>25</v>
      </c>
      <c r="D2074" s="8" t="s">
        <v>104</v>
      </c>
      <c r="E2074" s="8" t="s">
        <v>104</v>
      </c>
      <c r="F2074" s="6" t="s">
        <v>790</v>
      </c>
    </row>
    <row r="2075" spans="2:17" ht="12" x14ac:dyDescent="0.15">
      <c r="D2075" s="8">
        <v>3</v>
      </c>
      <c r="E2075" s="8" t="s">
        <v>101</v>
      </c>
      <c r="F2075" s="10" t="s">
        <v>30</v>
      </c>
      <c r="G2075" s="11">
        <v>0</v>
      </c>
      <c r="H2075" s="10" t="s">
        <v>31</v>
      </c>
      <c r="I2075" s="9"/>
      <c r="J2075" s="9"/>
      <c r="O2075" s="33">
        <f>K2075*D2075</f>
        <v>0</v>
      </c>
      <c r="P2075" s="34">
        <f>M2075*D2075</f>
        <v>0</v>
      </c>
      <c r="Q2075" s="33">
        <f>N2075*D2075</f>
        <v>0</v>
      </c>
    </row>
    <row r="2076" spans="2:17" ht="12" x14ac:dyDescent="0.15">
      <c r="E2076" s="13"/>
      <c r="F2076" s="10" t="s">
        <v>33</v>
      </c>
      <c r="G2076" s="11">
        <v>0</v>
      </c>
      <c r="H2076" s="10" t="s">
        <v>34</v>
      </c>
      <c r="I2076" s="9"/>
      <c r="J2076" s="9"/>
    </row>
    <row r="2077" spans="2:17" ht="12" x14ac:dyDescent="0.15">
      <c r="E2077" s="13"/>
      <c r="I2077" s="9"/>
      <c r="J2077" s="9"/>
    </row>
    <row r="2078" spans="2:17" ht="12" x14ac:dyDescent="0.15">
      <c r="B2078" s="9" t="s">
        <v>36</v>
      </c>
      <c r="D2078" s="14" t="s">
        <v>28</v>
      </c>
      <c r="E2078" s="14" t="s">
        <v>28</v>
      </c>
    </row>
    <row r="2079" spans="2:17" ht="12.75" x14ac:dyDescent="0.15">
      <c r="E2079" s="13"/>
      <c r="F2079" s="6" t="s">
        <v>788</v>
      </c>
    </row>
    <row r="2080" spans="2:17" ht="12.75" x14ac:dyDescent="0.15">
      <c r="B2080" s="7">
        <v>247</v>
      </c>
      <c r="C2080" s="8" t="s">
        <v>25</v>
      </c>
      <c r="D2080" s="8" t="s">
        <v>104</v>
      </c>
      <c r="E2080" s="8" t="s">
        <v>104</v>
      </c>
      <c r="F2080" s="6" t="s">
        <v>791</v>
      </c>
    </row>
    <row r="2081" spans="2:17" ht="12" x14ac:dyDescent="0.15">
      <c r="D2081" s="8">
        <v>1</v>
      </c>
      <c r="E2081" s="8" t="s">
        <v>114</v>
      </c>
      <c r="F2081" s="10" t="s">
        <v>30</v>
      </c>
      <c r="G2081" s="11">
        <v>0</v>
      </c>
      <c r="H2081" s="10" t="s">
        <v>31</v>
      </c>
      <c r="I2081" s="9"/>
      <c r="J2081" s="9"/>
      <c r="O2081" s="33">
        <f>K2081*D2081</f>
        <v>0</v>
      </c>
      <c r="P2081" s="34">
        <f>M2081*D2081</f>
        <v>0</v>
      </c>
      <c r="Q2081" s="33">
        <f>N2081*D2081</f>
        <v>0</v>
      </c>
    </row>
    <row r="2082" spans="2:17" ht="12" x14ac:dyDescent="0.15">
      <c r="E2082" s="13"/>
      <c r="F2082" s="10" t="s">
        <v>33</v>
      </c>
      <c r="G2082" s="11">
        <v>0</v>
      </c>
      <c r="H2082" s="10" t="s">
        <v>34</v>
      </c>
      <c r="I2082" s="9"/>
      <c r="J2082" s="9"/>
    </row>
    <row r="2083" spans="2:17" ht="12" x14ac:dyDescent="0.15">
      <c r="E2083" s="13"/>
      <c r="I2083" s="9"/>
      <c r="J2083" s="9"/>
    </row>
    <row r="2084" spans="2:17" ht="12" x14ac:dyDescent="0.15">
      <c r="B2084" s="9" t="s">
        <v>36</v>
      </c>
      <c r="D2084" s="14" t="s">
        <v>28</v>
      </c>
      <c r="E2084" s="14" t="s">
        <v>28</v>
      </c>
    </row>
    <row r="2085" spans="2:17" ht="12.75" x14ac:dyDescent="0.15">
      <c r="B2085" s="7">
        <v>248</v>
      </c>
      <c r="C2085" s="8" t="s">
        <v>25</v>
      </c>
      <c r="D2085" s="8" t="s">
        <v>104</v>
      </c>
      <c r="E2085" s="8" t="s">
        <v>104</v>
      </c>
      <c r="F2085" s="6" t="s">
        <v>792</v>
      </c>
    </row>
    <row r="2086" spans="2:17" ht="12" x14ac:dyDescent="0.15">
      <c r="D2086" s="8">
        <v>1</v>
      </c>
      <c r="E2086" s="8" t="s">
        <v>114</v>
      </c>
      <c r="F2086" s="10" t="s">
        <v>30</v>
      </c>
      <c r="G2086" s="11">
        <v>0</v>
      </c>
      <c r="H2086" s="10" t="s">
        <v>31</v>
      </c>
      <c r="I2086" s="9"/>
      <c r="J2086" s="9"/>
      <c r="O2086" s="33">
        <f>K2086*D2086</f>
        <v>0</v>
      </c>
      <c r="P2086" s="34">
        <f>M2086*D2086</f>
        <v>0</v>
      </c>
      <c r="Q2086" s="33">
        <f>N2086*D2086</f>
        <v>0</v>
      </c>
    </row>
    <row r="2087" spans="2:17" ht="12" x14ac:dyDescent="0.15">
      <c r="E2087" s="13"/>
      <c r="F2087" s="10" t="s">
        <v>33</v>
      </c>
      <c r="G2087" s="11">
        <v>0</v>
      </c>
      <c r="H2087" s="10" t="s">
        <v>34</v>
      </c>
      <c r="I2087" s="9"/>
      <c r="J2087" s="9"/>
    </row>
    <row r="2088" spans="2:17" ht="12" x14ac:dyDescent="0.15">
      <c r="E2088" s="13"/>
      <c r="I2088" s="9"/>
      <c r="J2088" s="9"/>
    </row>
    <row r="2089" spans="2:17" ht="12" x14ac:dyDescent="0.15">
      <c r="B2089" s="9" t="s">
        <v>36</v>
      </c>
      <c r="D2089" s="14" t="s">
        <v>28</v>
      </c>
      <c r="E2089" s="14" t="s">
        <v>28</v>
      </c>
    </row>
    <row r="2090" spans="2:17" ht="12.75" x14ac:dyDescent="0.15">
      <c r="E2090" s="13"/>
      <c r="F2090" s="6" t="s">
        <v>793</v>
      </c>
    </row>
    <row r="2091" spans="2:17" ht="12.75" x14ac:dyDescent="0.15">
      <c r="B2091" s="7">
        <v>249</v>
      </c>
      <c r="C2091" s="8" t="s">
        <v>25</v>
      </c>
      <c r="D2091" s="8" t="s">
        <v>795</v>
      </c>
      <c r="E2091" s="8" t="s">
        <v>795</v>
      </c>
      <c r="F2091" s="6" t="s">
        <v>794</v>
      </c>
    </row>
    <row r="2092" spans="2:17" ht="12" x14ac:dyDescent="0.15">
      <c r="D2092" s="8">
        <v>33</v>
      </c>
      <c r="E2092" s="8" t="s">
        <v>165</v>
      </c>
      <c r="F2092" s="10" t="s">
        <v>30</v>
      </c>
      <c r="G2092" s="11">
        <v>1.1000000000000001</v>
      </c>
      <c r="H2092" s="10" t="s">
        <v>31</v>
      </c>
      <c r="I2092" s="9"/>
      <c r="J2092" s="9"/>
      <c r="O2092" s="33">
        <f>K2092*D2092</f>
        <v>0</v>
      </c>
      <c r="P2092" s="34">
        <f>M2092*D2092</f>
        <v>0</v>
      </c>
      <c r="Q2092" s="33">
        <f>N2092*D2092</f>
        <v>0</v>
      </c>
    </row>
    <row r="2093" spans="2:17" ht="12" x14ac:dyDescent="0.15">
      <c r="E2093" s="13"/>
      <c r="F2093" s="10" t="s">
        <v>33</v>
      </c>
      <c r="G2093" s="11">
        <v>0</v>
      </c>
      <c r="H2093" s="10" t="s">
        <v>34</v>
      </c>
      <c r="I2093" s="9"/>
      <c r="J2093" s="9"/>
    </row>
    <row r="2094" spans="2:17" ht="12" x14ac:dyDescent="0.15">
      <c r="E2094" s="13"/>
      <c r="I2094" s="9"/>
      <c r="J2094" s="9"/>
    </row>
    <row r="2095" spans="2:17" ht="12" x14ac:dyDescent="0.15">
      <c r="B2095" s="9" t="s">
        <v>36</v>
      </c>
      <c r="D2095" s="14" t="s">
        <v>28</v>
      </c>
      <c r="E2095" s="14" t="s">
        <v>28</v>
      </c>
    </row>
    <row r="2096" spans="2:17" ht="12.75" x14ac:dyDescent="0.15">
      <c r="B2096" s="7">
        <v>250</v>
      </c>
      <c r="C2096" s="8" t="s">
        <v>25</v>
      </c>
      <c r="D2096" s="8" t="s">
        <v>797</v>
      </c>
      <c r="E2096" s="8" t="s">
        <v>797</v>
      </c>
      <c r="F2096" s="6" t="s">
        <v>796</v>
      </c>
    </row>
    <row r="2097" spans="2:17" ht="12" x14ac:dyDescent="0.15">
      <c r="D2097" s="8">
        <v>30</v>
      </c>
      <c r="E2097" s="8" t="s">
        <v>798</v>
      </c>
      <c r="F2097" s="10" t="s">
        <v>30</v>
      </c>
      <c r="G2097" s="11">
        <v>1.1000000000000001</v>
      </c>
      <c r="H2097" s="10" t="s">
        <v>31</v>
      </c>
      <c r="I2097" s="9"/>
      <c r="J2097" s="9"/>
      <c r="O2097" s="33">
        <f>K2097*D2097</f>
        <v>0</v>
      </c>
      <c r="P2097" s="34">
        <f>M2097*D2097</f>
        <v>0</v>
      </c>
      <c r="Q2097" s="33">
        <f>N2097*D2097</f>
        <v>0</v>
      </c>
    </row>
    <row r="2098" spans="2:17" ht="12" x14ac:dyDescent="0.15">
      <c r="E2098" s="13"/>
      <c r="F2098" s="10" t="s">
        <v>33</v>
      </c>
      <c r="G2098" s="11">
        <v>0</v>
      </c>
      <c r="H2098" s="10" t="s">
        <v>34</v>
      </c>
      <c r="I2098" s="9"/>
      <c r="J2098" s="9"/>
    </row>
    <row r="2099" spans="2:17" ht="12" x14ac:dyDescent="0.15">
      <c r="E2099" s="13"/>
      <c r="I2099" s="9"/>
      <c r="J2099" s="9"/>
    </row>
    <row r="2100" spans="2:17" ht="12" x14ac:dyDescent="0.15">
      <c r="B2100" s="9" t="s">
        <v>36</v>
      </c>
      <c r="D2100" s="14" t="s">
        <v>28</v>
      </c>
      <c r="E2100" s="14" t="s">
        <v>28</v>
      </c>
    </row>
    <row r="2101" spans="2:17" ht="12.75" x14ac:dyDescent="0.15">
      <c r="E2101" s="13"/>
      <c r="F2101" s="6" t="s">
        <v>799</v>
      </c>
    </row>
    <row r="2102" spans="2:17" ht="12.75" x14ac:dyDescent="0.15">
      <c r="E2102" s="13"/>
      <c r="F2102" s="6" t="s">
        <v>800</v>
      </c>
    </row>
    <row r="2103" spans="2:17" ht="12.75" x14ac:dyDescent="0.15">
      <c r="E2103" s="13"/>
      <c r="F2103" s="6" t="s">
        <v>801</v>
      </c>
    </row>
    <row r="2104" spans="2:17" ht="12.75" x14ac:dyDescent="0.15">
      <c r="B2104" s="7">
        <v>251</v>
      </c>
      <c r="C2104" s="8" t="s">
        <v>25</v>
      </c>
      <c r="D2104" s="8" t="s">
        <v>803</v>
      </c>
      <c r="E2104" s="8" t="s">
        <v>803</v>
      </c>
      <c r="F2104" s="6" t="s">
        <v>802</v>
      </c>
    </row>
    <row r="2105" spans="2:17" ht="12" x14ac:dyDescent="0.15">
      <c r="D2105" s="8">
        <v>44.08</v>
      </c>
      <c r="E2105" s="8" t="s">
        <v>804</v>
      </c>
      <c r="F2105" s="10" t="s">
        <v>30</v>
      </c>
      <c r="G2105" s="11">
        <v>2.48</v>
      </c>
      <c r="H2105" s="10" t="s">
        <v>31</v>
      </c>
      <c r="I2105" s="9"/>
      <c r="J2105" s="9"/>
      <c r="O2105" s="33">
        <f>K2105*D2105</f>
        <v>0</v>
      </c>
      <c r="P2105" s="34">
        <f>M2105*D2105</f>
        <v>0</v>
      </c>
      <c r="Q2105" s="33">
        <f>N2105*D2105</f>
        <v>0</v>
      </c>
    </row>
    <row r="2106" spans="2:17" ht="12" x14ac:dyDescent="0.15">
      <c r="E2106" s="13"/>
      <c r="F2106" s="10" t="s">
        <v>33</v>
      </c>
      <c r="G2106" s="11">
        <v>0</v>
      </c>
      <c r="H2106" s="10" t="s">
        <v>34</v>
      </c>
      <c r="I2106" s="9"/>
      <c r="J2106" s="9"/>
    </row>
    <row r="2107" spans="2:17" ht="12" x14ac:dyDescent="0.15">
      <c r="E2107" s="13"/>
      <c r="I2107" s="9"/>
      <c r="J2107" s="9"/>
    </row>
    <row r="2108" spans="2:17" ht="12" x14ac:dyDescent="0.15">
      <c r="B2108" s="9" t="s">
        <v>36</v>
      </c>
      <c r="D2108" s="14" t="s">
        <v>28</v>
      </c>
      <c r="E2108" s="14" t="s">
        <v>28</v>
      </c>
    </row>
    <row r="2109" spans="2:17" x14ac:dyDescent="0.15">
      <c r="E2109" s="13"/>
    </row>
    <row r="2110" spans="2:17" ht="11.25" x14ac:dyDescent="0.15">
      <c r="B2110" s="1" t="s">
        <v>862</v>
      </c>
      <c r="E2110" s="13"/>
    </row>
    <row r="2111" spans="2:17" x14ac:dyDescent="0.15">
      <c r="B2111" s="5" t="s">
        <v>805</v>
      </c>
      <c r="E2111" s="13"/>
    </row>
    <row r="2112" spans="2:17" x14ac:dyDescent="0.15">
      <c r="B2112" s="5" t="s">
        <v>17</v>
      </c>
      <c r="E2112" s="13"/>
    </row>
    <row r="2113" spans="2:17" x14ac:dyDescent="0.15">
      <c r="E2113" s="13"/>
    </row>
    <row r="2114" spans="2:17" x14ac:dyDescent="0.15">
      <c r="E2114" s="13"/>
    </row>
    <row r="2115" spans="2:17" x14ac:dyDescent="0.15">
      <c r="E2115" s="13"/>
    </row>
    <row r="2116" spans="2:17" ht="11.25" x14ac:dyDescent="0.15">
      <c r="B2116" s="1" t="s">
        <v>0</v>
      </c>
      <c r="E2116" s="13"/>
      <c r="G2116" s="1" t="s">
        <v>806</v>
      </c>
      <c r="J2116" s="1"/>
    </row>
    <row r="2117" spans="2:17" x14ac:dyDescent="0.15">
      <c r="E2117" s="13"/>
    </row>
    <row r="2118" spans="2:17" x14ac:dyDescent="0.15">
      <c r="E2118" s="13"/>
    </row>
    <row r="2119" spans="2:17" ht="12.75" x14ac:dyDescent="0.15">
      <c r="E2119" s="13"/>
      <c r="F2119" s="6" t="s">
        <v>807</v>
      </c>
    </row>
    <row r="2120" spans="2:17" ht="12.75" x14ac:dyDescent="0.15">
      <c r="E2120" s="13"/>
      <c r="F2120" s="6" t="s">
        <v>800</v>
      </c>
    </row>
    <row r="2121" spans="2:17" ht="12.75" x14ac:dyDescent="0.15">
      <c r="E2121" s="13"/>
      <c r="F2121" s="6" t="s">
        <v>801</v>
      </c>
    </row>
    <row r="2122" spans="2:17" ht="12.75" x14ac:dyDescent="0.15">
      <c r="B2122" s="7">
        <v>252</v>
      </c>
      <c r="C2122" s="8" t="s">
        <v>25</v>
      </c>
      <c r="D2122" s="8" t="s">
        <v>808</v>
      </c>
      <c r="E2122" s="8" t="s">
        <v>808</v>
      </c>
      <c r="F2122" s="6" t="s">
        <v>802</v>
      </c>
    </row>
    <row r="2123" spans="2:17" ht="12" x14ac:dyDescent="0.15">
      <c r="D2123" s="8">
        <v>67.989999999999995</v>
      </c>
      <c r="E2123" s="8" t="s">
        <v>809</v>
      </c>
      <c r="F2123" s="10" t="s">
        <v>30</v>
      </c>
      <c r="G2123" s="11">
        <v>2.48</v>
      </c>
      <c r="H2123" s="10" t="s">
        <v>31</v>
      </c>
      <c r="I2123" s="9"/>
      <c r="J2123" s="9"/>
      <c r="O2123" s="33">
        <f>K2123*D2123</f>
        <v>0</v>
      </c>
      <c r="P2123" s="34">
        <f>M2123*D2123</f>
        <v>0</v>
      </c>
      <c r="Q2123" s="33">
        <f>N2123*D2123</f>
        <v>0</v>
      </c>
    </row>
    <row r="2124" spans="2:17" ht="12" x14ac:dyDescent="0.15">
      <c r="E2124" s="13"/>
      <c r="F2124" s="10" t="s">
        <v>33</v>
      </c>
      <c r="G2124" s="11">
        <v>0</v>
      </c>
      <c r="H2124" s="10" t="s">
        <v>34</v>
      </c>
      <c r="I2124" s="9"/>
      <c r="J2124" s="9"/>
    </row>
    <row r="2125" spans="2:17" ht="12" x14ac:dyDescent="0.15">
      <c r="E2125" s="13"/>
      <c r="I2125" s="9"/>
      <c r="J2125" s="9"/>
    </row>
    <row r="2126" spans="2:17" ht="12" x14ac:dyDescent="0.15">
      <c r="B2126" s="9" t="s">
        <v>36</v>
      </c>
      <c r="D2126" s="14" t="s">
        <v>28</v>
      </c>
      <c r="E2126" s="14" t="s">
        <v>28</v>
      </c>
    </row>
    <row r="2127" spans="2:17" ht="12.75" x14ac:dyDescent="0.15">
      <c r="E2127" s="13"/>
      <c r="F2127" s="6" t="s">
        <v>810</v>
      </c>
    </row>
    <row r="2128" spans="2:17" ht="12.75" x14ac:dyDescent="0.15">
      <c r="E2128" s="13"/>
      <c r="F2128" s="6" t="s">
        <v>811</v>
      </c>
    </row>
    <row r="2129" spans="2:17" ht="12.75" x14ac:dyDescent="0.15">
      <c r="E2129" s="13"/>
      <c r="F2129" s="6" t="s">
        <v>812</v>
      </c>
    </row>
    <row r="2130" spans="2:17" ht="12.75" x14ac:dyDescent="0.15">
      <c r="B2130" s="7">
        <v>253</v>
      </c>
      <c r="C2130" s="8" t="s">
        <v>25</v>
      </c>
      <c r="D2130" s="8" t="s">
        <v>814</v>
      </c>
      <c r="E2130" s="8" t="s">
        <v>814</v>
      </c>
      <c r="F2130" s="6" t="s">
        <v>813</v>
      </c>
    </row>
    <row r="2131" spans="2:17" ht="12" x14ac:dyDescent="0.15">
      <c r="D2131" s="8">
        <v>6</v>
      </c>
      <c r="E2131" s="8" t="s">
        <v>98</v>
      </c>
      <c r="F2131" s="10" t="s">
        <v>30</v>
      </c>
      <c r="G2131" s="11">
        <v>1.1000000000000001</v>
      </c>
      <c r="H2131" s="10" t="s">
        <v>31</v>
      </c>
      <c r="I2131" s="9"/>
      <c r="J2131" s="9"/>
      <c r="O2131" s="33">
        <f>K2131*D2131</f>
        <v>0</v>
      </c>
      <c r="P2131" s="34">
        <f>M2131*D2131</f>
        <v>0</v>
      </c>
      <c r="Q2131" s="33">
        <f>N2131*D2131</f>
        <v>0</v>
      </c>
    </row>
    <row r="2132" spans="2:17" ht="12" x14ac:dyDescent="0.15">
      <c r="E2132" s="13"/>
      <c r="F2132" s="10" t="s">
        <v>33</v>
      </c>
      <c r="G2132" s="11">
        <v>0</v>
      </c>
      <c r="H2132" s="10" t="s">
        <v>34</v>
      </c>
      <c r="I2132" s="9"/>
      <c r="J2132" s="9"/>
    </row>
    <row r="2133" spans="2:17" ht="12" x14ac:dyDescent="0.15">
      <c r="E2133" s="13"/>
      <c r="I2133" s="9"/>
      <c r="J2133" s="9"/>
    </row>
    <row r="2134" spans="2:17" ht="12" x14ac:dyDescent="0.15">
      <c r="B2134" s="9" t="s">
        <v>36</v>
      </c>
      <c r="D2134" s="14" t="s">
        <v>28</v>
      </c>
      <c r="E2134" s="14" t="s">
        <v>28</v>
      </c>
    </row>
    <row r="2135" spans="2:17" ht="12.75" x14ac:dyDescent="0.15">
      <c r="E2135" s="13"/>
      <c r="F2135" s="6" t="s">
        <v>815</v>
      </c>
    </row>
    <row r="2136" spans="2:17" ht="12.75" x14ac:dyDescent="0.15">
      <c r="E2136" s="13"/>
      <c r="F2136" s="6" t="s">
        <v>816</v>
      </c>
    </row>
    <row r="2137" spans="2:17" ht="12.75" x14ac:dyDescent="0.15">
      <c r="E2137" s="13"/>
      <c r="F2137" s="6" t="s">
        <v>817</v>
      </c>
    </row>
    <row r="2138" spans="2:17" ht="12.75" x14ac:dyDescent="0.15">
      <c r="B2138" s="7">
        <v>254</v>
      </c>
      <c r="C2138" s="8" t="s">
        <v>25</v>
      </c>
      <c r="D2138" s="8" t="s">
        <v>819</v>
      </c>
      <c r="E2138" s="8" t="s">
        <v>819</v>
      </c>
      <c r="F2138" s="6" t="s">
        <v>818</v>
      </c>
    </row>
    <row r="2139" spans="2:17" ht="12" x14ac:dyDescent="0.15">
      <c r="D2139" s="8">
        <v>1</v>
      </c>
      <c r="E2139" s="8" t="s">
        <v>114</v>
      </c>
      <c r="F2139" s="10" t="s">
        <v>30</v>
      </c>
      <c r="G2139" s="11">
        <v>12.52</v>
      </c>
      <c r="H2139" s="10" t="s">
        <v>31</v>
      </c>
      <c r="I2139" s="9"/>
      <c r="J2139" s="9"/>
      <c r="O2139" s="33">
        <f>K2139*D2139</f>
        <v>0</v>
      </c>
      <c r="P2139" s="34">
        <f>M2139*D2139</f>
        <v>0</v>
      </c>
      <c r="Q2139" s="33">
        <f>N2139*D2139</f>
        <v>0</v>
      </c>
    </row>
    <row r="2140" spans="2:17" ht="12" x14ac:dyDescent="0.15">
      <c r="E2140" s="13"/>
      <c r="F2140" s="10" t="s">
        <v>33</v>
      </c>
      <c r="G2140" s="11">
        <v>0</v>
      </c>
      <c r="H2140" s="10" t="s">
        <v>34</v>
      </c>
      <c r="I2140" s="9"/>
      <c r="J2140" s="9"/>
    </row>
    <row r="2141" spans="2:17" ht="12" x14ac:dyDescent="0.15">
      <c r="E2141" s="13"/>
      <c r="I2141" s="9"/>
      <c r="J2141" s="9"/>
    </row>
    <row r="2142" spans="2:17" ht="12" x14ac:dyDescent="0.15">
      <c r="B2142" s="9" t="s">
        <v>36</v>
      </c>
      <c r="D2142" s="14" t="s">
        <v>28</v>
      </c>
      <c r="E2142" s="14" t="s">
        <v>28</v>
      </c>
    </row>
    <row r="2143" spans="2:17" ht="12.75" x14ac:dyDescent="0.15">
      <c r="E2143" s="13"/>
      <c r="F2143" s="6" t="s">
        <v>820</v>
      </c>
    </row>
    <row r="2144" spans="2:17" ht="12.75" x14ac:dyDescent="0.15">
      <c r="E2144" s="13"/>
      <c r="F2144" s="6" t="s">
        <v>821</v>
      </c>
    </row>
    <row r="2145" spans="2:17" ht="12.75" x14ac:dyDescent="0.15">
      <c r="E2145" s="13"/>
      <c r="F2145" s="6" t="s">
        <v>822</v>
      </c>
    </row>
    <row r="2146" spans="2:17" ht="12.75" x14ac:dyDescent="0.15">
      <c r="B2146" s="7">
        <v>255</v>
      </c>
      <c r="C2146" s="8" t="s">
        <v>25</v>
      </c>
      <c r="D2146" s="8" t="s">
        <v>819</v>
      </c>
      <c r="E2146" s="8" t="s">
        <v>819</v>
      </c>
      <c r="F2146" s="6" t="s">
        <v>823</v>
      </c>
    </row>
    <row r="2147" spans="2:17" ht="12" x14ac:dyDescent="0.15">
      <c r="D2147" s="8">
        <v>4</v>
      </c>
      <c r="E2147" s="8" t="s">
        <v>171</v>
      </c>
      <c r="F2147" s="10" t="s">
        <v>30</v>
      </c>
      <c r="G2147" s="11">
        <v>12.52</v>
      </c>
      <c r="H2147" s="10" t="s">
        <v>31</v>
      </c>
      <c r="I2147" s="9"/>
      <c r="J2147" s="9"/>
      <c r="O2147" s="33">
        <f>K2147*D2147</f>
        <v>0</v>
      </c>
      <c r="P2147" s="34">
        <f>M2147*D2147</f>
        <v>0</v>
      </c>
      <c r="Q2147" s="33">
        <f>N2147*D2147</f>
        <v>0</v>
      </c>
    </row>
    <row r="2148" spans="2:17" ht="12" x14ac:dyDescent="0.15">
      <c r="E2148" s="13"/>
      <c r="F2148" s="10" t="s">
        <v>33</v>
      </c>
      <c r="G2148" s="11">
        <v>0</v>
      </c>
      <c r="H2148" s="10" t="s">
        <v>34</v>
      </c>
      <c r="I2148" s="9"/>
      <c r="J2148" s="9"/>
    </row>
    <row r="2149" spans="2:17" ht="12" x14ac:dyDescent="0.15">
      <c r="E2149" s="13"/>
      <c r="I2149" s="9"/>
      <c r="J2149" s="9"/>
    </row>
    <row r="2150" spans="2:17" ht="12" x14ac:dyDescent="0.15">
      <c r="B2150" s="9" t="s">
        <v>36</v>
      </c>
      <c r="D2150" s="14" t="s">
        <v>28</v>
      </c>
      <c r="E2150" s="14" t="s">
        <v>28</v>
      </c>
    </row>
    <row r="2151" spans="2:17" x14ac:dyDescent="0.15">
      <c r="E2151" s="13"/>
    </row>
    <row r="2152" spans="2:17" ht="12.75" x14ac:dyDescent="0.15">
      <c r="E2152" s="13"/>
      <c r="F2152" s="6" t="s">
        <v>824</v>
      </c>
    </row>
    <row r="2153" spans="2:17" ht="12.75" x14ac:dyDescent="0.15">
      <c r="E2153" s="13"/>
      <c r="F2153" s="6" t="s">
        <v>825</v>
      </c>
    </row>
    <row r="2154" spans="2:17" ht="12.75" x14ac:dyDescent="0.15">
      <c r="E2154" s="13"/>
      <c r="F2154" s="6" t="s">
        <v>826</v>
      </c>
    </row>
    <row r="2155" spans="2:17" ht="12.75" x14ac:dyDescent="0.15">
      <c r="E2155" s="13"/>
      <c r="F2155" s="6" t="s">
        <v>827</v>
      </c>
    </row>
    <row r="2156" spans="2:17" ht="12.75" x14ac:dyDescent="0.15">
      <c r="E2156" s="13"/>
      <c r="F2156" s="6" t="s">
        <v>828</v>
      </c>
    </row>
    <row r="2157" spans="2:17" ht="12.75" x14ac:dyDescent="0.15">
      <c r="E2157" s="13"/>
      <c r="F2157" s="6" t="s">
        <v>829</v>
      </c>
    </row>
    <row r="2158" spans="2:17" ht="12.75" x14ac:dyDescent="0.15">
      <c r="E2158" s="13"/>
      <c r="F2158" s="6" t="s">
        <v>830</v>
      </c>
    </row>
    <row r="2159" spans="2:17" ht="12.75" x14ac:dyDescent="0.15">
      <c r="B2159" s="7">
        <v>256</v>
      </c>
      <c r="C2159" s="8" t="s">
        <v>25</v>
      </c>
      <c r="D2159" s="8" t="s">
        <v>832</v>
      </c>
      <c r="E2159" s="8" t="s">
        <v>832</v>
      </c>
      <c r="F2159" s="6" t="s">
        <v>831</v>
      </c>
    </row>
    <row r="2160" spans="2:17" ht="12" x14ac:dyDescent="0.15">
      <c r="D2160" s="8">
        <v>250</v>
      </c>
      <c r="E2160" s="8" t="s">
        <v>833</v>
      </c>
      <c r="F2160" s="10" t="s">
        <v>30</v>
      </c>
      <c r="G2160" s="11">
        <v>0.8</v>
      </c>
      <c r="H2160" s="10" t="s">
        <v>31</v>
      </c>
      <c r="I2160" s="9"/>
      <c r="J2160" s="9"/>
      <c r="O2160" s="33">
        <f>K2160*D2160</f>
        <v>0</v>
      </c>
      <c r="P2160" s="34">
        <f>M2160*D2160</f>
        <v>0</v>
      </c>
      <c r="Q2160" s="33">
        <f>N2160*D2160</f>
        <v>0</v>
      </c>
    </row>
    <row r="2161" spans="2:17" ht="12" x14ac:dyDescent="0.15">
      <c r="E2161" s="13"/>
      <c r="F2161" s="10" t="s">
        <v>33</v>
      </c>
      <c r="G2161" s="11">
        <v>0</v>
      </c>
      <c r="H2161" s="10" t="s">
        <v>34</v>
      </c>
      <c r="I2161" s="9"/>
      <c r="J2161" s="9"/>
    </row>
    <row r="2162" spans="2:17" ht="12" x14ac:dyDescent="0.15">
      <c r="E2162" s="13"/>
      <c r="I2162" s="9"/>
      <c r="J2162" s="9"/>
    </row>
    <row r="2163" spans="2:17" ht="12" x14ac:dyDescent="0.15">
      <c r="B2163" s="9" t="s">
        <v>36</v>
      </c>
      <c r="D2163" s="14" t="s">
        <v>28</v>
      </c>
      <c r="E2163" s="14" t="s">
        <v>28</v>
      </c>
    </row>
    <row r="2164" spans="2:17" ht="12.75" x14ac:dyDescent="0.15">
      <c r="B2164" s="7">
        <v>257</v>
      </c>
      <c r="C2164" s="8" t="s">
        <v>25</v>
      </c>
      <c r="D2164" s="8" t="s">
        <v>835</v>
      </c>
      <c r="E2164" s="8" t="s">
        <v>835</v>
      </c>
      <c r="F2164" s="6" t="s">
        <v>834</v>
      </c>
    </row>
    <row r="2165" spans="2:17" ht="12" x14ac:dyDescent="0.15">
      <c r="D2165" s="8">
        <v>5</v>
      </c>
      <c r="E2165" s="8" t="s">
        <v>836</v>
      </c>
      <c r="F2165" s="10" t="s">
        <v>30</v>
      </c>
      <c r="G2165" s="11">
        <v>0</v>
      </c>
      <c r="H2165" s="10" t="s">
        <v>31</v>
      </c>
      <c r="I2165" s="9"/>
      <c r="J2165" s="9"/>
      <c r="O2165" s="33">
        <f>K2165*D2165</f>
        <v>0</v>
      </c>
      <c r="P2165" s="34">
        <f>M2165*D2165</f>
        <v>0</v>
      </c>
      <c r="Q2165" s="33">
        <f>N2165*D2165</f>
        <v>0</v>
      </c>
    </row>
    <row r="2166" spans="2:17" ht="12" x14ac:dyDescent="0.15">
      <c r="E2166" s="13"/>
      <c r="F2166" s="10" t="s">
        <v>33</v>
      </c>
      <c r="G2166" s="11">
        <v>0</v>
      </c>
      <c r="H2166" s="10" t="s">
        <v>34</v>
      </c>
      <c r="I2166" s="9"/>
      <c r="J2166" s="9"/>
    </row>
    <row r="2167" spans="2:17" ht="12" x14ac:dyDescent="0.15">
      <c r="E2167" s="13"/>
      <c r="I2167" s="9"/>
      <c r="J2167" s="9"/>
    </row>
    <row r="2168" spans="2:17" ht="12" x14ac:dyDescent="0.15">
      <c r="B2168" s="9" t="s">
        <v>36</v>
      </c>
      <c r="D2168" s="14" t="s">
        <v>28</v>
      </c>
      <c r="E2168" s="14" t="s">
        <v>28</v>
      </c>
    </row>
    <row r="2169" spans="2:17" ht="12.75" x14ac:dyDescent="0.15">
      <c r="E2169" s="13"/>
      <c r="F2169" s="6" t="s">
        <v>837</v>
      </c>
    </row>
    <row r="2170" spans="2:17" ht="12.75" x14ac:dyDescent="0.15">
      <c r="E2170" s="13"/>
      <c r="F2170" s="6" t="s">
        <v>658</v>
      </c>
    </row>
    <row r="2171" spans="2:17" ht="12.75" x14ac:dyDescent="0.15">
      <c r="B2171" s="7">
        <v>258</v>
      </c>
      <c r="C2171" s="8" t="s">
        <v>25</v>
      </c>
      <c r="D2171" s="8" t="s">
        <v>839</v>
      </c>
      <c r="E2171" s="8" t="s">
        <v>839</v>
      </c>
      <c r="F2171" s="6" t="s">
        <v>838</v>
      </c>
    </row>
    <row r="2172" spans="2:17" ht="12" x14ac:dyDescent="0.15">
      <c r="D2172" s="8">
        <v>1</v>
      </c>
      <c r="E2172" s="8" t="s">
        <v>114</v>
      </c>
      <c r="F2172" s="10" t="s">
        <v>30</v>
      </c>
      <c r="G2172" s="11">
        <v>1</v>
      </c>
      <c r="H2172" s="10" t="s">
        <v>31</v>
      </c>
      <c r="I2172" s="9"/>
      <c r="J2172" s="9"/>
      <c r="O2172" s="33">
        <f>K2172*D2172</f>
        <v>0</v>
      </c>
      <c r="P2172" s="34">
        <f>M2172*D2172</f>
        <v>0</v>
      </c>
      <c r="Q2172" s="33">
        <f>N2172*D2172</f>
        <v>0</v>
      </c>
    </row>
    <row r="2173" spans="2:17" ht="12" x14ac:dyDescent="0.15">
      <c r="E2173" s="13"/>
      <c r="F2173" s="10" t="s">
        <v>33</v>
      </c>
      <c r="G2173" s="11">
        <v>0</v>
      </c>
      <c r="H2173" s="10" t="s">
        <v>34</v>
      </c>
      <c r="I2173" s="9"/>
      <c r="J2173" s="9"/>
    </row>
    <row r="2174" spans="2:17" ht="12" x14ac:dyDescent="0.15">
      <c r="E2174" s="13"/>
      <c r="I2174" s="9"/>
      <c r="J2174" s="9"/>
    </row>
    <row r="2175" spans="2:17" ht="12" x14ac:dyDescent="0.15">
      <c r="B2175" s="9" t="s">
        <v>36</v>
      </c>
      <c r="D2175" s="14" t="s">
        <v>28</v>
      </c>
      <c r="E2175" s="14" t="s">
        <v>28</v>
      </c>
    </row>
    <row r="2176" spans="2:17" x14ac:dyDescent="0.15">
      <c r="E2176" s="13"/>
    </row>
    <row r="2177" spans="2:17" x14ac:dyDescent="0.15">
      <c r="E2177" s="13"/>
    </row>
    <row r="2178" spans="2:17" x14ac:dyDescent="0.15">
      <c r="E2178" s="13"/>
    </row>
    <row r="2179" spans="2:17" x14ac:dyDescent="0.15">
      <c r="E2179" s="13"/>
    </row>
    <row r="2180" spans="2:17" x14ac:dyDescent="0.15">
      <c r="E2180" s="13"/>
    </row>
    <row r="2181" spans="2:17" ht="11.25" x14ac:dyDescent="0.15">
      <c r="B2181" s="1" t="s">
        <v>862</v>
      </c>
      <c r="E2181" s="13"/>
    </row>
    <row r="2182" spans="2:17" x14ac:dyDescent="0.15">
      <c r="B2182" s="5" t="s">
        <v>840</v>
      </c>
      <c r="E2182" s="13"/>
    </row>
    <row r="2183" spans="2:17" x14ac:dyDescent="0.15">
      <c r="B2183" s="5" t="s">
        <v>17</v>
      </c>
      <c r="E2183" s="13"/>
    </row>
    <row r="2184" spans="2:17" x14ac:dyDescent="0.15">
      <c r="E2184" s="13"/>
    </row>
    <row r="2185" spans="2:17" x14ac:dyDescent="0.15">
      <c r="E2185" s="13"/>
    </row>
    <row r="2186" spans="2:17" x14ac:dyDescent="0.15">
      <c r="E2186" s="13"/>
    </row>
    <row r="2187" spans="2:17" ht="11.25" x14ac:dyDescent="0.15">
      <c r="B2187" s="1" t="s">
        <v>0</v>
      </c>
      <c r="E2187" s="13"/>
      <c r="H2187" s="1" t="s">
        <v>841</v>
      </c>
    </row>
    <row r="2188" spans="2:17" x14ac:dyDescent="0.15">
      <c r="E2188" s="13"/>
    </row>
    <row r="2189" spans="2:17" x14ac:dyDescent="0.15">
      <c r="E2189" s="13"/>
    </row>
    <row r="2190" spans="2:17" ht="12.75" x14ac:dyDescent="0.15">
      <c r="B2190" s="7">
        <v>259</v>
      </c>
      <c r="C2190" s="8" t="s">
        <v>25</v>
      </c>
      <c r="D2190" s="8" t="s">
        <v>843</v>
      </c>
      <c r="E2190" s="8" t="s">
        <v>843</v>
      </c>
      <c r="G2190" s="6" t="s">
        <v>842</v>
      </c>
    </row>
    <row r="2191" spans="2:17" ht="12" x14ac:dyDescent="0.15">
      <c r="D2191" s="13">
        <v>1</v>
      </c>
      <c r="E2191" s="8" t="s">
        <v>114</v>
      </c>
      <c r="G2191" s="10" t="s">
        <v>30</v>
      </c>
      <c r="H2191" s="11">
        <v>1</v>
      </c>
      <c r="I2191" s="10"/>
      <c r="J2191" s="9" t="s">
        <v>27</v>
      </c>
      <c r="O2191" s="33">
        <f>K2191*D2191</f>
        <v>0</v>
      </c>
      <c r="P2191" s="34">
        <f>M2191*D2191</f>
        <v>0</v>
      </c>
      <c r="Q2191" s="33">
        <f>N2191*D2191</f>
        <v>0</v>
      </c>
    </row>
    <row r="2192" spans="2:17" ht="12" x14ac:dyDescent="0.15">
      <c r="G2192" s="10" t="s">
        <v>33</v>
      </c>
      <c r="H2192" s="11">
        <v>0</v>
      </c>
      <c r="I2192" s="10"/>
      <c r="J2192" s="9" t="s">
        <v>32</v>
      </c>
    </row>
    <row r="2193" spans="2:17" ht="12" x14ac:dyDescent="0.15">
      <c r="J2193" s="9" t="s">
        <v>35</v>
      </c>
    </row>
    <row r="2194" spans="2:17" ht="12" x14ac:dyDescent="0.15">
      <c r="B2194" s="9" t="s">
        <v>36</v>
      </c>
      <c r="E2194" s="9" t="s">
        <v>28</v>
      </c>
    </row>
    <row r="2196" spans="2:17" x14ac:dyDescent="0.15">
      <c r="B2196" s="18" t="s">
        <v>849</v>
      </c>
      <c r="O2196" s="31">
        <f>SUM(O1693:O2194)</f>
        <v>0</v>
      </c>
      <c r="P2196" s="32">
        <f t="shared" ref="P2196:Q2196" si="4">SUM(P1693:P2194)</f>
        <v>0</v>
      </c>
      <c r="Q2196" s="31">
        <f t="shared" si="4"/>
        <v>0</v>
      </c>
    </row>
    <row r="2252" spans="2:2" ht="11.25" x14ac:dyDescent="0.15">
      <c r="B2252" s="1" t="s">
        <v>862</v>
      </c>
    </row>
    <row r="2253" spans="2:2" x14ac:dyDescent="0.15">
      <c r="B2253" s="5" t="s">
        <v>844</v>
      </c>
    </row>
    <row r="2254" spans="2:2" x14ac:dyDescent="0.15">
      <c r="B2254" s="5" t="s">
        <v>17</v>
      </c>
    </row>
  </sheetData>
  <pageMargins left="0.74803149606299213" right="0.74803149606299213" top="0.98425196850393704" bottom="0.98425196850393704" header="0" footer="0"/>
  <pageSetup paperSize="9" scale="64" orientation="portrait" r:id="rId1"/>
  <headerFooter alignWithMargins="0"/>
  <rowBreaks count="31" manualBreakCount="31">
    <brk id="70" max="16" man="1"/>
    <brk id="141" max="16" man="1"/>
    <brk id="214" max="16" man="1"/>
    <brk id="285" max="16" man="1"/>
    <brk id="356" max="16" man="1"/>
    <brk id="427" max="16" man="1"/>
    <brk id="498" max="16" man="1"/>
    <brk id="569" max="16" man="1"/>
    <brk id="640" max="16" man="1"/>
    <brk id="711" max="16" man="1"/>
    <brk id="782" max="16" man="1"/>
    <brk id="853" max="16" man="1"/>
    <brk id="924" max="16" man="1"/>
    <brk id="995" max="16" man="1"/>
    <brk id="1066" max="16" man="1"/>
    <brk id="1137" max="16" man="1"/>
    <brk id="1208" max="16" man="1"/>
    <brk id="1279" max="16" man="1"/>
    <brk id="1350" max="16" man="1"/>
    <brk id="1421" max="16" man="1"/>
    <brk id="1492" max="16" man="1"/>
    <brk id="1563" max="16" man="1"/>
    <brk id="1630" max="16" man="1"/>
    <brk id="1688" max="16" man="1"/>
    <brk id="1759" max="16" man="1"/>
    <brk id="1830" max="16" man="1"/>
    <brk id="1901" max="16" man="1"/>
    <brk id="1972" max="16" man="1"/>
    <brk id="2043" max="16" man="1"/>
    <brk id="2114" max="16" man="1"/>
    <brk id="21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Sheet1</vt:lpstr>
      <vt:lpstr>Sheet1!Nyomtatási_cím</vt:lpstr>
      <vt:lpstr>Sheet1!Nyomtatási_terület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Hucker Csaba</dc:creator>
  <cp:lastModifiedBy>KZS</cp:lastModifiedBy>
  <cp:lastPrinted>2017-03-06T17:27:55Z</cp:lastPrinted>
  <dcterms:created xsi:type="dcterms:W3CDTF">2010-02-14T13:15:16Z</dcterms:created>
  <dcterms:modified xsi:type="dcterms:W3CDTF">2017-04-21T13:39:30Z</dcterms:modified>
</cp:coreProperties>
</file>